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0" yWindow="0" windowWidth="21570" windowHeight="7755"/>
  </bookViews>
  <sheets>
    <sheet name="GTH-F-05" sheetId="1" r:id="rId1"/>
  </sheets>
  <definedNames>
    <definedName name="_xlnm._FilterDatabase" localSheetId="0" hidden="1">'GTH-F-05'!$D$946:$E$1036</definedName>
    <definedName name="Campeonato_Deportivo_Baloncesto_Mixto">'GTH-F-05'!$D$949</definedName>
    <definedName name="Campeonato_Deportivo_Voleibol_Mixto">'GTH-F-05'!$D$948</definedName>
    <definedName name="Campeonato_Relampago_Juego_Sapo">'GTH-F-05'!$D$950</definedName>
    <definedName name="Detalle">'GTH-F-05'!$E$15</definedName>
    <definedName name="Dia_de_la_secretaria">'GTH-F-05'!$D$1014:$D$1017</definedName>
    <definedName name="Dia_del_Trabajo">'GTH-F-05'!$D$1018:$D$1021</definedName>
    <definedName name="Entrega_Quinquenios_2024">'GTH-F-05'!$D$1030</definedName>
    <definedName name="Entrega_Quinquenios_2025">'GTH-F-05'!$D$1029</definedName>
    <definedName name="Entrega_reconocimientos_a_Servidores_Publicos">'GTH-F-05'!$D$970:$D$973</definedName>
    <definedName name="EVENTO">'GTH-F-05'!$C$907:$C$931</definedName>
    <definedName name="Exposicion_Trabajos_Fotografia_y_Gastronomia">'GTH-F-05'!$D$954:$D$959</definedName>
    <definedName name="Inaguracion_de_Jornadas_Deportivas">'GTH-F-05'!$D$946:$D$947</definedName>
    <definedName name="Jornada_de_Bailo.terapia_yoga_meditación">'GTH-F-05'!$D$961:$D$969</definedName>
    <definedName name="Jornada_de_Integracion">'GTH-F-05'!$D$960</definedName>
    <definedName name="Jornada_de_integracion_Diciembre">'GTH-F-05'!$D$975:$D$978</definedName>
    <definedName name="Jornada_de_Integracion_Novenas">'GTH-F-05'!$D$974</definedName>
    <definedName name="Jornadas_de_Salud">'GTH-F-05'!$D$1025:$D$1028</definedName>
    <definedName name="Premiacion_de_Actividades_Deportivas">'GTH-F-05'!$D$951:$D$953</definedName>
    <definedName name="SERVICIO">'GTH-F-05'!$D$15</definedName>
    <definedName name="Servidor_Publico_Barbacoas">'GTH-F-05'!$D$1009:$D$1013</definedName>
    <definedName name="Servidor_Publico_Consaca">'GTH-F-05'!$D$989:$D$993</definedName>
    <definedName name="Servidor_Publico_Pasto">'GTH-F-05'!$D$979:$D$983</definedName>
    <definedName name="Servidor_Publico_Remolino">'GTH-F-05'!$D$984:$D$988</definedName>
    <definedName name="Servidor_Publico_San_Pablo">'GTH-F-05'!$D$994:$D$998</definedName>
    <definedName name="Servidor_Publico_Satinga">'GTH-F-05'!$D$1004:$D$1008</definedName>
    <definedName name="Servidor_Publico_Tuquerres">'GTH-F-05'!$D$999:$D$1003</definedName>
    <definedName name="Taller_de_Desvinculacion_Laboral">'GTH-F-05'!$D$1022:$D$1024</definedName>
    <definedName name="Transporte_Fluvial">'GTH-F-05'!$D$1031:$D$1036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igCDv90CqwvmgLhtgXFQPZK8rlmDirwI5FWCochMCo="/>
    </ext>
  </extLst>
</workbook>
</file>

<file path=xl/calcChain.xml><?xml version="1.0" encoding="utf-8"?>
<calcChain xmlns="http://schemas.openxmlformats.org/spreadsheetml/2006/main">
  <c r="G15" i="1" l="1"/>
  <c r="H15" i="1"/>
  <c r="I15" i="1" l="1"/>
  <c r="I20" i="1" s="1"/>
</calcChain>
</file>

<file path=xl/sharedStrings.xml><?xml version="1.0" encoding="utf-8"?>
<sst xmlns="http://schemas.openxmlformats.org/spreadsheetml/2006/main" count="187" uniqueCount="153">
  <si>
    <t>No de Hojas</t>
  </si>
  <si>
    <t>FORMATO DE SOLICITUD</t>
  </si>
  <si>
    <t>No. CDP:</t>
  </si>
  <si>
    <t xml:space="preserve">(NUMERO DEL CDP A AFECTAR) </t>
  </si>
  <si>
    <t>NOMBRE DEL EVENTO:</t>
  </si>
  <si>
    <t>(NOMBRE DEL EVENTO A REALIZAR)</t>
  </si>
  <si>
    <t>LUGAR DE REALIZACIÓN DEL EVENTO:</t>
  </si>
  <si>
    <t>(MUNICIPIO A DESPLAZARSE/ SI SON VARIOS TAMBIEN COLOCARLOS)</t>
  </si>
  <si>
    <t>FECHA DE INICIO:</t>
  </si>
  <si>
    <t>(FECHA DE SALIDA O REALIZACIÓN DEL EVENTO)</t>
  </si>
  <si>
    <t>FECHA DE FINALIZACIÓN:</t>
  </si>
  <si>
    <t>(FECHA DE CULMINACIÓN O REALIZACIÓN DEL EVENTO)</t>
  </si>
  <si>
    <t xml:space="preserve">RESPONSABLE DEL EVENTO: </t>
  </si>
  <si>
    <t>(NOMBRE DE LA PERSONA CON LA CUAL SE COORDINARA LA PRESTACIÓN DEL SERVICIO)</t>
  </si>
  <si>
    <t>CONTACTO</t>
  </si>
  <si>
    <t>(CONTACTO DEL RESPONSABLE)</t>
  </si>
  <si>
    <t xml:space="preserve">No </t>
  </si>
  <si>
    <t>Fecha</t>
  </si>
  <si>
    <t>Lugar</t>
  </si>
  <si>
    <t>Tipo de Servicio</t>
  </si>
  <si>
    <t xml:space="preserve">Detalle </t>
  </si>
  <si>
    <t>Cantidad</t>
  </si>
  <si>
    <t>Valor Unitario</t>
  </si>
  <si>
    <t>Administracion 14.5%</t>
  </si>
  <si>
    <t>Total</t>
  </si>
  <si>
    <t xml:space="preserve">    </t>
  </si>
  <si>
    <t xml:space="preserve">  </t>
  </si>
  <si>
    <t xml:space="preserve">   </t>
  </si>
  <si>
    <t>FIRMA</t>
  </si>
  <si>
    <t>Cargo:</t>
  </si>
  <si>
    <t>GOBERNACIÓN DE NARIÑO</t>
  </si>
  <si>
    <r>
      <t xml:space="preserve">Observaciones: </t>
    </r>
    <r>
      <rPr>
        <b/>
        <sz val="9"/>
        <color rgb="FFFF0000"/>
        <rFont val="Arial"/>
        <family val="2"/>
      </rPr>
      <t xml:space="preserve">(DESCRIPCION DETALLADA DE LA SOLICID SI SE DEBE ENTREGAR EN UN LUGAR  Y HORA EN ESPECIFICO, TIPO DE ALIMENTACIÓN, LUGAR DE RECOGIDA SI ES TRANSPORTE Y RECORRIDO A REALIZAR,  ETC) </t>
    </r>
  </si>
  <si>
    <t>PÁGINA:</t>
  </si>
  <si>
    <t>FECHA SOLICITUD:</t>
  </si>
  <si>
    <r>
      <t xml:space="preserve">No. de formato: </t>
    </r>
    <r>
      <rPr>
        <b/>
        <sz val="7"/>
        <color rgb="FFFF0000"/>
        <rFont val="Arial"/>
        <family val="2"/>
      </rPr>
      <t>(NUMERO DE CONSECUTIVO POR CADA ORDEN)</t>
    </r>
  </si>
  <si>
    <r>
      <t>Proyecto:</t>
    </r>
    <r>
      <rPr>
        <b/>
        <sz val="7"/>
        <color rgb="FFFF0000"/>
        <rFont val="Arial"/>
        <family val="2"/>
      </rPr>
      <t xml:space="preserve"> (PERSONA QUE REALIZA LA SOLICITUD)</t>
    </r>
  </si>
  <si>
    <t xml:space="preserve">EVENTO </t>
  </si>
  <si>
    <t>Sonido de amplificación Grande o Sencillo</t>
  </si>
  <si>
    <t>Refrigerio Basico</t>
  </si>
  <si>
    <t>Escenario Deportivo.</t>
  </si>
  <si>
    <t>Escenario Deportivo..</t>
  </si>
  <si>
    <t xml:space="preserve">Campeonato Juego Rana </t>
  </si>
  <si>
    <t xml:space="preserve">Entrega de Medallas </t>
  </si>
  <si>
    <t xml:space="preserve">Porcion de frutas </t>
  </si>
  <si>
    <t xml:space="preserve">Taller de Gastronomia </t>
  </si>
  <si>
    <t xml:space="preserve">Taller de Fotografia  </t>
  </si>
  <si>
    <t>Alquiler de Stands por 10 H</t>
  </si>
  <si>
    <t xml:space="preserve">Diseño de Diplomas </t>
  </si>
  <si>
    <t xml:space="preserve">Refrigerio Basico. </t>
  </si>
  <si>
    <t xml:space="preserve">Refrigerio Especial </t>
  </si>
  <si>
    <t>Bailo terapia</t>
  </si>
  <si>
    <t xml:space="preserve">Ejercicio Fisico </t>
  </si>
  <si>
    <t xml:space="preserve">Meditacion </t>
  </si>
  <si>
    <t xml:space="preserve">Tecnicas de Respiracion </t>
  </si>
  <si>
    <t>Yoga</t>
  </si>
  <si>
    <t xml:space="preserve">Rumba Terapia </t>
  </si>
  <si>
    <t>Agua en botella 600ml</t>
  </si>
  <si>
    <t>Refrigerio Saludable</t>
  </si>
  <si>
    <t>Salon de Eventos</t>
  </si>
  <si>
    <t xml:space="preserve">Amplificacion Profesional. </t>
  </si>
  <si>
    <t xml:space="preserve">Presentacion Grupo Musical </t>
  </si>
  <si>
    <t>Almuerzo Ejecutivo</t>
  </si>
  <si>
    <t>Salon de Eventos.</t>
  </si>
  <si>
    <t>Plato Especial</t>
  </si>
  <si>
    <t>Presentacion Orquesta</t>
  </si>
  <si>
    <t xml:space="preserve">Capacitacion liderazgo,efoque </t>
  </si>
  <si>
    <t>Almuerzo ejecutivo</t>
  </si>
  <si>
    <t xml:space="preserve">presentacion orquesta </t>
  </si>
  <si>
    <t xml:space="preserve">Salon de Eventos Remolino </t>
  </si>
  <si>
    <t>Salon de Eventos Consaca</t>
  </si>
  <si>
    <t>Salon de Eventos Tuquerres</t>
  </si>
  <si>
    <t>Salon de Eventos Satinga</t>
  </si>
  <si>
    <t>Refrigerio 1.</t>
  </si>
  <si>
    <t>Salon de Eventos Barbacoas</t>
  </si>
  <si>
    <t>Salon de Eventos San Pablo</t>
  </si>
  <si>
    <t xml:space="preserve">Presentacion Trio </t>
  </si>
  <si>
    <t xml:space="preserve">Salon de eventos </t>
  </si>
  <si>
    <t xml:space="preserve">Presentacion Orquesta </t>
  </si>
  <si>
    <t xml:space="preserve">Capacitacion Desvinculacion </t>
  </si>
  <si>
    <t>Jornada de Actividad Fisica</t>
  </si>
  <si>
    <t xml:space="preserve">Jornada de Meditacion </t>
  </si>
  <si>
    <t xml:space="preserve">Jornada Tecnica de Respiracion </t>
  </si>
  <si>
    <t>Jornada Yoga</t>
  </si>
  <si>
    <t xml:space="preserve">Roberto payan - Barbacoas </t>
  </si>
  <si>
    <t xml:space="preserve">Magui payan - Barbacoas </t>
  </si>
  <si>
    <t>Satinga - charco</t>
  </si>
  <si>
    <t xml:space="preserve">Satinga - Francisco Pizarro </t>
  </si>
  <si>
    <t>Satinga - Olaya herrera</t>
  </si>
  <si>
    <t xml:space="preserve">Satinga- Santa Barbara </t>
  </si>
  <si>
    <t xml:space="preserve">Inaguracion_de_Jornadas_Deportivas </t>
  </si>
  <si>
    <t>Campeonato_Deportivo_Voleibol_Mixto</t>
  </si>
  <si>
    <t>Campeonato_Deportivo_Baloncesto_Mixto</t>
  </si>
  <si>
    <t>Campeonato_Relampago_Juego_Sapo</t>
  </si>
  <si>
    <t xml:space="preserve">Premiacion_de_Actividades_Deportivas </t>
  </si>
  <si>
    <t xml:space="preserve">Exposicion_Trabajos_Fotografia_y_Gastronomia </t>
  </si>
  <si>
    <t>Jornada_de_Bailo.terapia_yoga_meditación</t>
  </si>
  <si>
    <t>Entrega_reconocimientos_a_Servidores_Publicos</t>
  </si>
  <si>
    <t xml:space="preserve">Jornada_de_Integracion </t>
  </si>
  <si>
    <t>Jornada_de_Integracion_Novenas</t>
  </si>
  <si>
    <t>Jornada_de_integracion_Diciembre</t>
  </si>
  <si>
    <t>Servidor_Publico_Pasto</t>
  </si>
  <si>
    <t xml:space="preserve">Servidor_Publico_Remolino </t>
  </si>
  <si>
    <t>Servidor_Publico_Consaca</t>
  </si>
  <si>
    <t>Servidor_Publico_San_Pablo</t>
  </si>
  <si>
    <t>Servidor_Publico_Tuquerres</t>
  </si>
  <si>
    <t>Servidor_Publico_Barbacoas</t>
  </si>
  <si>
    <t xml:space="preserve">Servidor_Publico_Satinga </t>
  </si>
  <si>
    <t xml:space="preserve">Dia_de_la_secretaria </t>
  </si>
  <si>
    <t xml:space="preserve">Dia_del_Trabajo </t>
  </si>
  <si>
    <t>Taller_de_Desvinculacion_Laboral</t>
  </si>
  <si>
    <t>Jornadas_de_Salud</t>
  </si>
  <si>
    <t>Entrega_Quinquenios_2025</t>
  </si>
  <si>
    <t>Entrega_Quinquenios_2024</t>
  </si>
  <si>
    <t xml:space="preserve">Transporte_Fluvial </t>
  </si>
  <si>
    <t>Sonido de amplificacion grande o sencillo.</t>
  </si>
  <si>
    <t>Almuerzo Ejecutivo.</t>
  </si>
  <si>
    <t>Almuerzo Ejecutivo,</t>
  </si>
  <si>
    <t>Almuerzo Ejecutivo..</t>
  </si>
  <si>
    <t>Almuerzo Ejecutivo,,</t>
  </si>
  <si>
    <t>Almuerzo Ejecutivo…</t>
  </si>
  <si>
    <t>Almuerzo Ejecutivo,,,</t>
  </si>
  <si>
    <t>Almuerzo Ejecutivo 1</t>
  </si>
  <si>
    <t xml:space="preserve">amplificacion Profesional </t>
  </si>
  <si>
    <t>Amplificacion Profesional,,,</t>
  </si>
  <si>
    <t>Amplificacion Profesional 1</t>
  </si>
  <si>
    <t>Refrigerio Especial.</t>
  </si>
  <si>
    <t>Refrigerio 1..</t>
  </si>
  <si>
    <t>Refrigerio 1…</t>
  </si>
  <si>
    <t>Refrigerio1.</t>
  </si>
  <si>
    <t>Refrigerio 1,</t>
  </si>
  <si>
    <t>Plato Especial.</t>
  </si>
  <si>
    <t>Entrega quinquenios  2025</t>
  </si>
  <si>
    <t>Entrega quinquenios 2024</t>
  </si>
  <si>
    <t>Sonido de amplificacion Grande o sencillo</t>
  </si>
  <si>
    <t xml:space="preserve">SUBSECRETARIA DE TALENTO HUMANO </t>
  </si>
  <si>
    <t>Amplificacion profesional.,</t>
  </si>
  <si>
    <t>salon de eventos,,</t>
  </si>
  <si>
    <t>amplificacion profesional Pasto</t>
  </si>
  <si>
    <t xml:space="preserve">Amplificacion  profesional Remolino </t>
  </si>
  <si>
    <t>Amplificacion Profesional Consaca</t>
  </si>
  <si>
    <t>Amplificacion Profesional San Pablo</t>
  </si>
  <si>
    <t>Amplificacion Profesional Tuquerres</t>
  </si>
  <si>
    <t xml:space="preserve">Amplificacion Profesional Satinga </t>
  </si>
  <si>
    <t>Amplificacion Profesional Barbacoas</t>
  </si>
  <si>
    <t>refrigerio  1.</t>
  </si>
  <si>
    <t>salon de eventos secrertaria</t>
  </si>
  <si>
    <t xml:space="preserve">Refrigerio   Especial </t>
  </si>
  <si>
    <t xml:space="preserve">Salon  de   eventos </t>
  </si>
  <si>
    <t>NOMBRE</t>
  </si>
  <si>
    <t>CÓDIGO: GTH-F-05</t>
  </si>
  <si>
    <t>VERSIÓN: 01</t>
  </si>
  <si>
    <t>FECHA DE VERSIÓN: 31/07/2025</t>
  </si>
  <si>
    <t xml:space="preserve">SOLICITUD PLAN DE BIENESTAR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</si>
</sst>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_-;\-&quot;$&quot;\ * #,##0_-;_-&quot;$&quot;\ * &quot;-&quot;??_-;_-@"/>
    <numFmt numFmtId="166" formatCode="&quot;$&quot;\ #,##0.00"/>
  </numFmts>
  <fonts count="20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000000"/>
      <name val="Arial"/>
      <family val="2"/>
    </font>
    <font>
      <b/>
      <sz val="8"/>
      <color rgb="FFBFBFBF"/>
      <name val="Arial"/>
      <family val="2"/>
    </font>
    <font>
      <b/>
      <sz val="8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7"/>
      <color rgb="FFFF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rgb="FFD8D8D8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7" fillId="0" borderId="0"/>
  </cellStyleXfs>
  <cellXfs count="118">
    <xf numFmtId="0" fontId="0" fillId="0" borderId="0" xfId="0" applyFont="1" applyAlignment="1"/>
    <xf numFmtId="0" fontId="1" fillId="0" borderId="0" xfId="0" applyFont="1"/>
    <xf numFmtId="0" fontId="1" fillId="3" borderId="0" xfId="0" applyFont="1" applyFill="1"/>
    <xf numFmtId="0" fontId="8" fillId="0" borderId="17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4" fontId="6" fillId="0" borderId="25" xfId="1" applyNumberFormat="1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14" fontId="11" fillId="0" borderId="30" xfId="0" applyNumberFormat="1" applyFont="1" applyBorder="1" applyAlignment="1">
      <alignment vertical="center" wrapText="1"/>
    </xf>
    <xf numFmtId="0" fontId="12" fillId="0" borderId="30" xfId="0" applyFont="1" applyBorder="1"/>
    <xf numFmtId="14" fontId="11" fillId="0" borderId="1" xfId="0" applyNumberFormat="1" applyFont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0" fontId="5" fillId="0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44" fontId="6" fillId="0" borderId="25" xfId="1" applyNumberFormat="1" applyFont="1" applyBorder="1" applyAlignment="1">
      <alignment horizontal="center" vertical="center" wrapText="1"/>
    </xf>
    <xf numFmtId="0" fontId="0" fillId="3" borderId="0" xfId="0" applyFont="1" applyFill="1" applyAlignment="1"/>
    <xf numFmtId="0" fontId="16" fillId="3" borderId="0" xfId="0" applyFont="1" applyFill="1" applyBorder="1"/>
    <xf numFmtId="0" fontId="16" fillId="3" borderId="0" xfId="0" applyFont="1" applyFill="1" applyBorder="1" applyAlignment="1">
      <alignment wrapText="1"/>
    </xf>
    <xf numFmtId="0" fontId="9" fillId="3" borderId="0" xfId="0" applyFont="1" applyFill="1" applyBorder="1"/>
    <xf numFmtId="0" fontId="14" fillId="3" borderId="0" xfId="0" applyFont="1" applyFill="1" applyBorder="1" applyAlignment="1">
      <alignment horizontal="center" vertical="center"/>
    </xf>
    <xf numFmtId="0" fontId="18" fillId="3" borderId="0" xfId="2" applyFont="1" applyFill="1" applyBorder="1" applyAlignment="1">
      <alignment vertical="center" wrapText="1"/>
    </xf>
    <xf numFmtId="0" fontId="16" fillId="3" borderId="0" xfId="2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wrapText="1"/>
    </xf>
    <xf numFmtId="0" fontId="12" fillId="3" borderId="0" xfId="0" applyFont="1" applyFill="1" applyBorder="1"/>
    <xf numFmtId="0" fontId="1" fillId="3" borderId="0" xfId="0" applyFont="1" applyFill="1" applyBorder="1"/>
    <xf numFmtId="166" fontId="1" fillId="3" borderId="0" xfId="0" applyNumberFormat="1" applyFont="1" applyFill="1"/>
    <xf numFmtId="0" fontId="1" fillId="3" borderId="0" xfId="0" applyFont="1" applyFill="1" applyAlignment="1"/>
    <xf numFmtId="166" fontId="0" fillId="3" borderId="0" xfId="0" applyNumberFormat="1" applyFont="1" applyFill="1" applyAlignment="1"/>
    <xf numFmtId="0" fontId="10" fillId="0" borderId="41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4" fillId="0" borderId="29" xfId="2" applyFont="1" applyBorder="1" applyAlignment="1">
      <alignment horizontal="left" vertical="center" wrapText="1"/>
    </xf>
    <xf numFmtId="0" fontId="14" fillId="0" borderId="30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31" xfId="2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44" fontId="7" fillId="0" borderId="15" xfId="0" applyNumberFormat="1" applyFont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center" vertical="center" wrapText="1"/>
    </xf>
    <xf numFmtId="44" fontId="7" fillId="0" borderId="16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449778</xdr:colOff>
      <xdr:row>0</xdr:row>
      <xdr:rowOff>145903</xdr:rowOff>
    </xdr:from>
    <xdr:ext cx="1122832" cy="899490"/>
    <xdr:grpSp>
      <xdr:nvGrpSpPr>
        <xdr:cNvPr id="16" name="Shape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695930" y="145903"/>
          <a:ext cx="1122832" cy="899490"/>
          <a:chOff x="335544" y="1545783"/>
          <a:chExt cx="1397337" cy="1214464"/>
        </a:xfrm>
      </xdr:grpSpPr>
      <xdr:pic>
        <xdr:nvPicPr>
          <xdr:cNvPr id="17" name="Shape 10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8" name="Shape 1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187"/>
  <sheetViews>
    <sheetView tabSelected="1" zoomScale="89" zoomScaleNormal="66" workbookViewId="0">
      <selection activeCell="L14" sqref="L14"/>
    </sheetView>
  </sheetViews>
  <sheetFormatPr baseColWidth="10" defaultColWidth="14.42578125" defaultRowHeight="15" customHeight="1" x14ac:dyDescent="0.25"/>
  <cols>
    <col min="1" max="1" width="3.7109375" customWidth="1"/>
    <col min="2" max="2" width="9.140625" customWidth="1"/>
    <col min="3" max="3" width="27.7109375" customWidth="1"/>
    <col min="4" max="4" width="40.28515625" customWidth="1"/>
    <col min="5" max="5" width="37.42578125" customWidth="1"/>
    <col min="6" max="6" width="14.28515625" customWidth="1"/>
    <col min="7" max="7" width="19.140625" customWidth="1"/>
    <col min="8" max="8" width="14.42578125" customWidth="1"/>
    <col min="9" max="9" width="18" customWidth="1"/>
    <col min="10" max="10" width="17.5703125" style="35" customWidth="1"/>
    <col min="11" max="26" width="10.7109375" style="35" customWidth="1"/>
    <col min="27" max="182" width="14.42578125" style="35"/>
  </cols>
  <sheetData>
    <row r="1" spans="1:26" ht="22.5" customHeight="1" x14ac:dyDescent="0.25">
      <c r="A1" s="84"/>
      <c r="B1" s="84"/>
      <c r="C1" s="84"/>
      <c r="D1" s="85" t="s">
        <v>152</v>
      </c>
      <c r="E1" s="85"/>
      <c r="F1" s="85"/>
      <c r="G1" s="49" t="s">
        <v>149</v>
      </c>
      <c r="H1" s="50"/>
      <c r="I1" s="5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5">
      <c r="A2" s="84"/>
      <c r="B2" s="84"/>
      <c r="C2" s="84"/>
      <c r="D2" s="85"/>
      <c r="E2" s="85"/>
      <c r="F2" s="85"/>
      <c r="G2" s="51" t="s">
        <v>150</v>
      </c>
      <c r="H2" s="52"/>
      <c r="I2" s="5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5">
      <c r="A3" s="84"/>
      <c r="B3" s="84"/>
      <c r="C3" s="84"/>
      <c r="D3" s="85"/>
      <c r="E3" s="85"/>
      <c r="F3" s="85"/>
      <c r="G3" s="53" t="s">
        <v>151</v>
      </c>
      <c r="H3" s="50"/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5">
      <c r="A4" s="84"/>
      <c r="B4" s="84"/>
      <c r="C4" s="84"/>
      <c r="D4" s="85"/>
      <c r="E4" s="85"/>
      <c r="F4" s="85"/>
      <c r="G4" s="53" t="s">
        <v>32</v>
      </c>
      <c r="H4" s="50"/>
      <c r="I4" s="5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3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 x14ac:dyDescent="0.25">
      <c r="A6" s="86" t="s">
        <v>33</v>
      </c>
      <c r="B6" s="87"/>
      <c r="C6" s="87"/>
      <c r="D6" s="28"/>
      <c r="E6" s="78" t="s">
        <v>34</v>
      </c>
      <c r="F6" s="79"/>
      <c r="G6" s="29" t="s">
        <v>0</v>
      </c>
      <c r="H6" s="76">
        <v>1</v>
      </c>
      <c r="I6" s="7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x14ac:dyDescent="0.25">
      <c r="A7" s="88" t="s">
        <v>1</v>
      </c>
      <c r="B7" s="89"/>
      <c r="C7" s="89"/>
      <c r="D7" s="89"/>
      <c r="E7" s="89"/>
      <c r="F7" s="89"/>
      <c r="G7" s="89"/>
      <c r="H7" s="89"/>
      <c r="I7" s="9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25">
      <c r="A8" s="69" t="s">
        <v>2</v>
      </c>
      <c r="B8" s="70"/>
      <c r="C8" s="70"/>
      <c r="D8" s="72"/>
      <c r="E8" s="80" t="s">
        <v>3</v>
      </c>
      <c r="F8" s="81"/>
      <c r="G8" s="81"/>
      <c r="H8" s="81"/>
      <c r="I8" s="8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73" t="s">
        <v>4</v>
      </c>
      <c r="B9" s="74"/>
      <c r="C9" s="74"/>
      <c r="D9" s="75"/>
      <c r="E9" s="103" t="s">
        <v>5</v>
      </c>
      <c r="F9" s="104"/>
      <c r="G9" s="104"/>
      <c r="H9" s="104"/>
      <c r="I9" s="10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 x14ac:dyDescent="0.25">
      <c r="A10" s="73" t="s">
        <v>6</v>
      </c>
      <c r="B10" s="74"/>
      <c r="C10" s="74"/>
      <c r="D10" s="75"/>
      <c r="E10" s="106" t="s">
        <v>7</v>
      </c>
      <c r="F10" s="107"/>
      <c r="G10" s="107"/>
      <c r="H10" s="107"/>
      <c r="I10" s="10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 x14ac:dyDescent="0.25">
      <c r="A11" s="69" t="s">
        <v>8</v>
      </c>
      <c r="B11" s="70"/>
      <c r="C11" s="70"/>
      <c r="D11" s="72"/>
      <c r="E11" s="109" t="s">
        <v>9</v>
      </c>
      <c r="F11" s="110"/>
      <c r="G11" s="110"/>
      <c r="H11" s="110"/>
      <c r="I11" s="11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25">
      <c r="A12" s="69" t="s">
        <v>10</v>
      </c>
      <c r="B12" s="70"/>
      <c r="C12" s="70"/>
      <c r="D12" s="72"/>
      <c r="E12" s="112" t="s">
        <v>11</v>
      </c>
      <c r="F12" s="113"/>
      <c r="G12" s="113"/>
      <c r="H12" s="113"/>
      <c r="I12" s="1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2.25" customHeight="1" x14ac:dyDescent="0.25">
      <c r="A13" s="69" t="s">
        <v>12</v>
      </c>
      <c r="B13" s="70"/>
      <c r="C13" s="70"/>
      <c r="D13" s="71"/>
      <c r="E13" s="115" t="s">
        <v>13</v>
      </c>
      <c r="F13" s="116"/>
      <c r="G13" s="117"/>
      <c r="H13" s="3" t="s">
        <v>14</v>
      </c>
      <c r="I13" s="27" t="s">
        <v>15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4.9" customHeight="1" x14ac:dyDescent="0.25">
      <c r="A14" s="4" t="s">
        <v>16</v>
      </c>
      <c r="B14" s="5" t="s">
        <v>17</v>
      </c>
      <c r="C14" s="6" t="s">
        <v>18</v>
      </c>
      <c r="D14" s="7" t="s">
        <v>19</v>
      </c>
      <c r="E14" s="8" t="s">
        <v>20</v>
      </c>
      <c r="F14" s="9" t="s">
        <v>21</v>
      </c>
      <c r="G14" s="26" t="s">
        <v>22</v>
      </c>
      <c r="H14" s="5" t="s">
        <v>23</v>
      </c>
      <c r="I14" s="10" t="s">
        <v>24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9" customHeight="1" x14ac:dyDescent="0.25">
      <c r="A15" s="11">
        <v>1</v>
      </c>
      <c r="B15" s="12"/>
      <c r="C15" s="13"/>
      <c r="D15" s="13"/>
      <c r="E15" s="14"/>
      <c r="F15" s="13"/>
      <c r="G15" s="34" t="e">
        <f>VLOOKUP(Detalle,$D$946:$E$1036,2,0)*(F15)</f>
        <v>#N/A</v>
      </c>
      <c r="H15" s="16" t="e">
        <f>+G15*14.5%</f>
        <v>#N/A</v>
      </c>
      <c r="I15" s="17" t="e">
        <f>+G15+H15</f>
        <v>#N/A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9" customHeight="1" x14ac:dyDescent="0.25">
      <c r="A16" s="11">
        <v>2</v>
      </c>
      <c r="B16" s="12"/>
      <c r="C16" s="13"/>
      <c r="D16" s="13"/>
      <c r="E16" s="14"/>
      <c r="F16" s="13"/>
      <c r="G16" s="15"/>
      <c r="H16" s="16"/>
      <c r="I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9" customHeight="1" x14ac:dyDescent="0.25">
      <c r="A17" s="11">
        <v>3</v>
      </c>
      <c r="B17" s="12"/>
      <c r="C17" s="13"/>
      <c r="D17" s="13"/>
      <c r="E17" s="14"/>
      <c r="F17" s="13"/>
      <c r="G17" s="15"/>
      <c r="H17" s="16"/>
      <c r="I17" s="1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9" customHeight="1" x14ac:dyDescent="0.25">
      <c r="A18" s="11">
        <v>4</v>
      </c>
      <c r="B18" s="12"/>
      <c r="C18" s="13"/>
      <c r="D18" s="13"/>
      <c r="E18" s="14"/>
      <c r="F18" s="13"/>
      <c r="G18" s="15"/>
      <c r="H18" s="16"/>
      <c r="I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9" customHeight="1" x14ac:dyDescent="0.25">
      <c r="A19" s="11">
        <v>5</v>
      </c>
      <c r="B19" s="12"/>
      <c r="C19" s="13"/>
      <c r="D19" s="13"/>
      <c r="E19" s="14"/>
      <c r="F19" s="13"/>
      <c r="G19" s="15"/>
      <c r="H19" s="16"/>
      <c r="I19" s="1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8"/>
      <c r="B20" s="30"/>
      <c r="C20" s="31"/>
      <c r="D20" s="32"/>
      <c r="E20" s="32" t="s">
        <v>25</v>
      </c>
      <c r="F20" s="30"/>
      <c r="G20" s="33"/>
      <c r="H20" s="19" t="s">
        <v>24</v>
      </c>
      <c r="I20" s="20" t="e">
        <f>SUM(I15:I19)</f>
        <v>#N/A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thickBot="1" x14ac:dyDescent="0.3">
      <c r="A21" s="21"/>
      <c r="B21" s="22"/>
      <c r="C21" s="22"/>
      <c r="D21" s="22"/>
      <c r="E21" s="23" t="s">
        <v>26</v>
      </c>
      <c r="F21" s="24" t="s">
        <v>27</v>
      </c>
      <c r="G21" s="23"/>
      <c r="H21" s="23"/>
      <c r="I21" s="2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thickBot="1" x14ac:dyDescent="0.3">
      <c r="A22" s="57" t="s">
        <v>31</v>
      </c>
      <c r="B22" s="58"/>
      <c r="C22" s="58"/>
      <c r="D22" s="58"/>
      <c r="E22" s="59"/>
      <c r="F22" s="59"/>
      <c r="G22" s="59"/>
      <c r="H22" s="59"/>
      <c r="I22" s="6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899999999999999" customHeight="1" x14ac:dyDescent="0.25">
      <c r="A23" s="97" t="s">
        <v>28</v>
      </c>
      <c r="B23" s="98"/>
      <c r="C23" s="98"/>
      <c r="D23" s="99"/>
      <c r="E23" s="91" t="s">
        <v>28</v>
      </c>
      <c r="F23" s="92"/>
      <c r="G23" s="92"/>
      <c r="H23" s="92"/>
      <c r="I23" s="9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94"/>
      <c r="B24" s="95"/>
      <c r="C24" s="95"/>
      <c r="D24" s="96"/>
      <c r="E24" s="94"/>
      <c r="F24" s="95"/>
      <c r="G24" s="95"/>
      <c r="H24" s="95"/>
      <c r="I24" s="9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6" customHeight="1" x14ac:dyDescent="0.25">
      <c r="A25" s="61" t="s">
        <v>35</v>
      </c>
      <c r="B25" s="62"/>
      <c r="C25" s="62"/>
      <c r="D25" s="62"/>
      <c r="E25" s="63" t="s">
        <v>148</v>
      </c>
      <c r="F25" s="64"/>
      <c r="G25" s="64"/>
      <c r="H25" s="64"/>
      <c r="I25" s="6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25">
      <c r="A26" s="61" t="s">
        <v>29</v>
      </c>
      <c r="B26" s="62"/>
      <c r="C26" s="62"/>
      <c r="D26" s="62"/>
      <c r="E26" s="66" t="s">
        <v>134</v>
      </c>
      <c r="F26" s="67"/>
      <c r="G26" s="67"/>
      <c r="H26" s="67"/>
      <c r="I26" s="6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thickBot="1" x14ac:dyDescent="0.3">
      <c r="A27" s="100" t="s">
        <v>30</v>
      </c>
      <c r="B27" s="101"/>
      <c r="C27" s="101"/>
      <c r="D27" s="102"/>
      <c r="E27" s="54" t="s">
        <v>30</v>
      </c>
      <c r="F27" s="55"/>
      <c r="G27" s="55"/>
      <c r="H27" s="55"/>
      <c r="I27" s="5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35" customFormat="1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35" customFormat="1" ht="14.25" customHeight="1" x14ac:dyDescent="0.25">
      <c r="A29" s="36"/>
      <c r="B29" s="36"/>
      <c r="C29" s="37"/>
      <c r="D29" s="38"/>
      <c r="E29" s="39"/>
      <c r="F29" s="4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35" customFormat="1" ht="14.25" customHeight="1" x14ac:dyDescent="0.25">
      <c r="A30" s="41"/>
      <c r="B30" s="41"/>
      <c r="C30" s="41"/>
      <c r="D30" s="41"/>
      <c r="E30" s="39"/>
      <c r="F30" s="4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35" customFormat="1" ht="14.25" customHeight="1" x14ac:dyDescent="0.25">
      <c r="A31" s="83"/>
      <c r="B31" s="83"/>
      <c r="C31" s="83"/>
      <c r="D31" s="83"/>
      <c r="E31" s="43"/>
      <c r="F31" s="4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35" customFormat="1" ht="14.25" customHeight="1" x14ac:dyDescent="0.25">
      <c r="A32" s="45"/>
      <c r="B32" s="45"/>
      <c r="C32" s="45"/>
      <c r="D32" s="45"/>
      <c r="E32" s="45"/>
      <c r="F32" s="4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35" customFormat="1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35" customFormat="1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35" customFormat="1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35" customFormat="1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35" customFormat="1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35" customFormat="1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35" customFormat="1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35" customFormat="1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35" customFormat="1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35" customFormat="1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35" customFormat="1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35" customFormat="1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35" customFormat="1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35" customFormat="1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35" customFormat="1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35" customFormat="1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35" customFormat="1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35" customFormat="1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35" customFormat="1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35" customFormat="1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35" customFormat="1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35" customFormat="1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35" customFormat="1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35" customFormat="1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35" customFormat="1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35" customFormat="1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35" customFormat="1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35" customFormat="1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35" customFormat="1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35" customFormat="1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35" customFormat="1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35" customFormat="1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35" customFormat="1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35" customFormat="1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35" customFormat="1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35" customFormat="1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35" customFormat="1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35" customFormat="1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35" customFormat="1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35" customFormat="1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35" customFormat="1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35" customFormat="1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35" customFormat="1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35" customFormat="1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35" customFormat="1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35" customFormat="1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35" customFormat="1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35" customFormat="1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35" customFormat="1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35" customFormat="1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35" customFormat="1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35" customFormat="1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35" customFormat="1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35" customFormat="1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35" customFormat="1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35" customFormat="1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35" customFormat="1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35" customFormat="1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35" customFormat="1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35" customFormat="1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35" customFormat="1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35" customFormat="1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s="35" customFormat="1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s="35" customFormat="1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s="35" customFormat="1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35" customFormat="1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35" customFormat="1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35" customFormat="1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35" customFormat="1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35" customFormat="1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35" customFormat="1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35" customFormat="1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35" customFormat="1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35" customFormat="1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35" customFormat="1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35" customFormat="1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35" customFormat="1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35" customFormat="1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35" customFormat="1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35" customFormat="1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35" customFormat="1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35" customFormat="1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35" customFormat="1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35" customFormat="1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35" customFormat="1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35" customFormat="1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35" customFormat="1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35" customFormat="1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35" customFormat="1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35" customFormat="1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35" customFormat="1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s="35" customFormat="1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s="35" customFormat="1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s="35" customFormat="1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s="35" customFormat="1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s="35" customFormat="1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s="35" customFormat="1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s="35" customFormat="1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s="35" customFormat="1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s="35" customFormat="1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s="35" customFormat="1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s="35" customFormat="1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s="35" customFormat="1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s="35" customFormat="1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s="35" customFormat="1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s="35" customFormat="1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s="35" customFormat="1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s="35" customFormat="1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s="35" customFormat="1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s="35" customFormat="1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s="35" customFormat="1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s="35" customFormat="1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s="35" customFormat="1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s="35" customFormat="1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s="35" customFormat="1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s="35" customFormat="1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s="35" customFormat="1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s="35" customFormat="1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s="35" customFormat="1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s="35" customFormat="1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s="35" customFormat="1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s="35" customFormat="1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s="35" customFormat="1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s="35" customFormat="1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s="35" customFormat="1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s="35" customFormat="1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s="35" customFormat="1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s="35" customFormat="1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s="35" customFormat="1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s="35" customFormat="1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s="35" customFormat="1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s="35" customFormat="1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s="35" customFormat="1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s="35" customFormat="1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s="35" customFormat="1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s="35" customFormat="1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s="35" customFormat="1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s="35" customFormat="1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s="35" customFormat="1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s="35" customFormat="1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s="35" customFormat="1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s="35" customFormat="1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s="35" customFormat="1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s="35" customFormat="1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s="35" customFormat="1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s="35" customFormat="1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s="35" customFormat="1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s="35" customFormat="1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s="35" customFormat="1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s="35" customFormat="1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s="35" customFormat="1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s="35" customFormat="1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s="35" customFormat="1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s="35" customFormat="1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s="35" customFormat="1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s="35" customFormat="1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s="35" customFormat="1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s="35" customFormat="1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s="35" customFormat="1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s="35" customFormat="1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s="35" customFormat="1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s="35" customFormat="1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s="35" customFormat="1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s="35" customFormat="1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s="35" customFormat="1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s="35" customFormat="1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s="35" customFormat="1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s="35" customFormat="1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s="35" customFormat="1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s="35" customFormat="1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s="35" customFormat="1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s="35" customFormat="1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s="35" customFormat="1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s="35" customFormat="1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s="35" customFormat="1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s="35" customFormat="1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s="35" customFormat="1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s="35" customFormat="1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s="35" customFormat="1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s="35" customFormat="1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s="35" customFormat="1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s="35" customFormat="1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s="35" customFormat="1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s="35" customFormat="1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s="35" customFormat="1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s="35" customFormat="1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s="35" customFormat="1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s="35" customFormat="1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s="35" customFormat="1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s="35" customFormat="1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s="35" customFormat="1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s="35" customFormat="1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s="35" customFormat="1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s="35" customFormat="1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s="35" customFormat="1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s="35" customFormat="1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s="35" customFormat="1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s="35" customFormat="1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s="35" customFormat="1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s="35" customFormat="1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s="35" customFormat="1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s="35" customFormat="1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s="35" customFormat="1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s="35" customFormat="1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s="35" customFormat="1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s="35" customFormat="1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s="35" customFormat="1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s="35" customFormat="1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s="35" customFormat="1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s="35" customFormat="1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s="35" customFormat="1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s="35" customFormat="1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s="35" customFormat="1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s="35" customFormat="1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s="35" customFormat="1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s="35" customFormat="1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s="35" customFormat="1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s="35" customFormat="1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s="35" customFormat="1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s="35" customFormat="1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s="35" customFormat="1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s="35" customFormat="1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s="35" customFormat="1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s="35" customFormat="1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s="35" customFormat="1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s="35" customFormat="1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s="35" customFormat="1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s="35" customFormat="1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s="35" customFormat="1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s="35" customFormat="1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s="35" customFormat="1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s="35" customFormat="1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s="35" customFormat="1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s="35" customFormat="1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s="35" customFormat="1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s="35" customFormat="1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s="35" customFormat="1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s="35" customFormat="1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s="35" customFormat="1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s="35" customFormat="1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s="35" customFormat="1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s="35" customFormat="1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s="35" customFormat="1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s="35" customFormat="1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s="35" customFormat="1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s="35" customFormat="1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s="35" customFormat="1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s="35" customFormat="1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s="35" customFormat="1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s="35" customFormat="1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s="35" customFormat="1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s="35" customFormat="1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s="35" customFormat="1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s="35" customFormat="1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s="35" customFormat="1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s="35" customFormat="1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s="35" customFormat="1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35" customFormat="1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s="35" customFormat="1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35" customFormat="1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s="35" customFormat="1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s="35" customFormat="1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s="35" customFormat="1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s="35" customFormat="1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35" customFormat="1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s="35" customFormat="1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s="35" customFormat="1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s="35" customFormat="1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s="35" customFormat="1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s="35" customFormat="1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s="35" customFormat="1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s="35" customFormat="1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s="35" customFormat="1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s="35" customFormat="1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s="35" customFormat="1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s="35" customFormat="1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s="35" customFormat="1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s="35" customFormat="1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s="35" customFormat="1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s="35" customFormat="1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s="35" customFormat="1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s="35" customFormat="1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s="35" customFormat="1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s="35" customFormat="1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s="35" customFormat="1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s="35" customFormat="1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s="35" customFormat="1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s="35" customFormat="1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s="35" customFormat="1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s="35" customFormat="1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s="35" customFormat="1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s="35" customFormat="1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s="35" customFormat="1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s="35" customFormat="1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s="35" customFormat="1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s="35" customFormat="1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s="35" customFormat="1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s="35" customFormat="1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s="35" customFormat="1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s="35" customFormat="1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s="35" customFormat="1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s="35" customFormat="1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s="35" customFormat="1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s="35" customFormat="1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35" customFormat="1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35" customFormat="1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35" customFormat="1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35" customFormat="1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35" customFormat="1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35" customFormat="1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35" customFormat="1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35" customFormat="1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35" customFormat="1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35" customFormat="1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35" customFormat="1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35" customFormat="1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35" customFormat="1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35" customFormat="1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35" customFormat="1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35" customFormat="1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35" customFormat="1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35" customFormat="1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35" customFormat="1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35" customFormat="1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35" customFormat="1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35" customFormat="1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35" customFormat="1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35" customFormat="1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35" customFormat="1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35" customFormat="1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35" customFormat="1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35" customFormat="1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35" customFormat="1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35" customFormat="1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s="35" customFormat="1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s="35" customFormat="1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s="35" customFormat="1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s="35" customFormat="1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s="35" customFormat="1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s="35" customFormat="1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s="35" customFormat="1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s="35" customFormat="1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s="35" customFormat="1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s="35" customFormat="1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s="35" customFormat="1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s="35" customFormat="1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s="35" customFormat="1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s="35" customFormat="1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s="35" customFormat="1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s="35" customFormat="1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s="35" customFormat="1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s="35" customFormat="1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s="35" customFormat="1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s="35" customFormat="1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s="35" customFormat="1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s="35" customFormat="1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s="35" customFormat="1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s="35" customFormat="1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s="35" customFormat="1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s="35" customFormat="1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s="35" customFormat="1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s="35" customFormat="1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s="35" customFormat="1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s="35" customFormat="1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s="35" customFormat="1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s="35" customFormat="1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s="35" customFormat="1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s="35" customFormat="1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s="35" customFormat="1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s="35" customFormat="1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s="35" customFormat="1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s="35" customFormat="1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s="35" customFormat="1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s="35" customFormat="1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s="35" customFormat="1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s="35" customFormat="1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s="35" customFormat="1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s="35" customFormat="1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s="35" customFormat="1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s="35" customFormat="1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s="35" customFormat="1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s="35" customFormat="1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s="35" customFormat="1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s="35" customFormat="1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s="35" customFormat="1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s="35" customFormat="1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s="35" customFormat="1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s="35" customFormat="1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s="35" customFormat="1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s="35" customFormat="1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s="35" customFormat="1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s="35" customFormat="1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s="35" customFormat="1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s="35" customFormat="1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s="35" customFormat="1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s="35" customFormat="1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s="35" customFormat="1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s="35" customFormat="1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s="35" customFormat="1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s="35" customFormat="1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s="35" customFormat="1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s="35" customFormat="1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s="35" customFormat="1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s="35" customFormat="1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s="35" customFormat="1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s="35" customFormat="1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s="35" customFormat="1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s="35" customFormat="1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s="35" customFormat="1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s="35" customFormat="1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s="35" customFormat="1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s="35" customFormat="1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s="35" customFormat="1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s="35" customFormat="1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s="35" customFormat="1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s="35" customFormat="1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s="35" customFormat="1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s="35" customFormat="1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s="35" customFormat="1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s="35" customFormat="1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s="35" customFormat="1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s="35" customFormat="1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s="35" customFormat="1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s="35" customFormat="1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s="35" customFormat="1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s="35" customFormat="1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s="35" customFormat="1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s="35" customFormat="1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s="35" customFormat="1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s="35" customFormat="1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s="35" customFormat="1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s="35" customFormat="1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s="35" customFormat="1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s="35" customFormat="1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s="35" customFormat="1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s="35" customFormat="1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s="35" customFormat="1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s="35" customFormat="1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s="35" customFormat="1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s="35" customFormat="1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s="35" customFormat="1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s="35" customFormat="1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s="35" customFormat="1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s="35" customFormat="1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s="35" customFormat="1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s="35" customFormat="1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s="35" customFormat="1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s="35" customFormat="1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s="35" customFormat="1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s="35" customFormat="1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s="35" customFormat="1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s="35" customFormat="1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s="35" customFormat="1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s="35" customFormat="1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s="35" customFormat="1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s="35" customFormat="1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s="35" customFormat="1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s="35" customFormat="1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s="35" customFormat="1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s="35" customFormat="1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s="35" customFormat="1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s="35" customFormat="1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s="35" customFormat="1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s="35" customFormat="1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s="35" customFormat="1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s="35" customFormat="1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s="35" customFormat="1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s="35" customFormat="1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s="35" customFormat="1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s="35" customFormat="1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s="35" customFormat="1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s="35" customFormat="1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s="35" customFormat="1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s="35" customFormat="1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s="35" customFormat="1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s="35" customFormat="1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s="35" customFormat="1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s="35" customFormat="1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s="35" customFormat="1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s="35" customFormat="1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s="35" customFormat="1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s="35" customFormat="1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s="35" customFormat="1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s="35" customFormat="1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s="35" customFormat="1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s="35" customFormat="1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s="35" customFormat="1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s="35" customFormat="1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s="35" customFormat="1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s="35" customFormat="1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s="35" customFormat="1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s="35" customFormat="1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s="35" customFormat="1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s="35" customFormat="1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s="35" customFormat="1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s="35" customFormat="1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s="35" customFormat="1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s="35" customFormat="1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s="35" customFormat="1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s="35" customFormat="1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s="35" customFormat="1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s="35" customFormat="1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s="35" customFormat="1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s="35" customFormat="1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s="35" customFormat="1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s="35" customFormat="1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s="35" customFormat="1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s="35" customFormat="1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s="35" customFormat="1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s="35" customFormat="1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s="35" customFormat="1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s="35" customFormat="1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s="35" customFormat="1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s="35" customFormat="1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s="35" customFormat="1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s="35" customFormat="1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s="35" customFormat="1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s="35" customFormat="1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s="35" customFormat="1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s="35" customFormat="1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s="35" customFormat="1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s="35" customFormat="1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s="35" customFormat="1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s="35" customFormat="1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s="35" customFormat="1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s="35" customFormat="1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s="35" customFormat="1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s="35" customFormat="1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s="35" customFormat="1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s="35" customFormat="1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s="35" customFormat="1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s="35" customFormat="1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s="35" customFormat="1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s="35" customFormat="1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s="35" customFormat="1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s="35" customFormat="1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s="35" customFormat="1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s="35" customFormat="1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s="35" customFormat="1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s="35" customFormat="1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s="35" customFormat="1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s="35" customFormat="1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s="35" customFormat="1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s="35" customFormat="1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s="35" customFormat="1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s="35" customFormat="1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s="35" customFormat="1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s="35" customFormat="1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s="35" customFormat="1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s="35" customFormat="1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s="35" customFormat="1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s="35" customFormat="1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s="35" customFormat="1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s="35" customFormat="1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s="35" customFormat="1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s="35" customFormat="1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s="35" customFormat="1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s="35" customFormat="1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s="35" customFormat="1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s="35" customFormat="1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s="35" customFormat="1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s="35" customFormat="1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s="35" customFormat="1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s="35" customFormat="1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s="35" customFormat="1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s="35" customFormat="1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s="35" customFormat="1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s="35" customFormat="1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s="35" customFormat="1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s="35" customFormat="1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s="35" customFormat="1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s="35" customFormat="1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s="35" customFormat="1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s="35" customFormat="1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s="35" customFormat="1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s="35" customFormat="1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s="35" customFormat="1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s="35" customFormat="1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s="35" customFormat="1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s="35" customFormat="1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s="35" customFormat="1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s="35" customFormat="1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s="35" customFormat="1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s="35" customFormat="1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s="35" customFormat="1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s="35" customFormat="1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s="35" customFormat="1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s="35" customFormat="1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s="35" customFormat="1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s="35" customFormat="1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s="35" customFormat="1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s="35" customFormat="1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s="35" customFormat="1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s="35" customFormat="1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s="35" customFormat="1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s="35" customFormat="1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s="35" customFormat="1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s="35" customFormat="1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s="35" customFormat="1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s="35" customFormat="1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s="35" customFormat="1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s="35" customFormat="1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s="35" customFormat="1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s="35" customFormat="1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s="35" customFormat="1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s="35" customFormat="1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s="35" customFormat="1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s="35" customFormat="1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s="35" customFormat="1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s="35" customFormat="1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s="35" customFormat="1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s="35" customFormat="1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s="35" customFormat="1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s="35" customFormat="1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s="35" customFormat="1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s="35" customFormat="1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s="35" customFormat="1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s="35" customFormat="1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s="35" customFormat="1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s="35" customFormat="1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s="35" customFormat="1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s="35" customFormat="1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s="35" customFormat="1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s="35" customFormat="1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s="35" customFormat="1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s="35" customFormat="1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s="35" customFormat="1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s="35" customFormat="1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s="35" customFormat="1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s="35" customFormat="1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s="35" customFormat="1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s="35" customFormat="1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s="35" customFormat="1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s="35" customFormat="1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s="35" customFormat="1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s="35" customFormat="1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s="35" customFormat="1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s="35" customFormat="1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s="35" customFormat="1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s="35" customFormat="1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s="35" customFormat="1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s="35" customFormat="1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s="35" customFormat="1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s="35" customFormat="1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s="35" customFormat="1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s="35" customFormat="1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s="35" customFormat="1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s="35" customFormat="1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s="35" customFormat="1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s="35" customFormat="1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s="35" customFormat="1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s="35" customFormat="1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s="35" customFormat="1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s="35" customFormat="1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s="35" customFormat="1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s="35" customFormat="1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s="35" customFormat="1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s="35" customFormat="1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s="35" customFormat="1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s="35" customFormat="1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s="35" customFormat="1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s="35" customFormat="1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s="35" customFormat="1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s="35" customFormat="1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s="35" customFormat="1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s="35" customFormat="1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s="35" customFormat="1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s="35" customFormat="1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s="35" customFormat="1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s="35" customFormat="1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s="35" customFormat="1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s="35" customFormat="1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s="35" customFormat="1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s="35" customFormat="1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s="35" customFormat="1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s="35" customFormat="1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s="35" customFormat="1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s="35" customFormat="1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s="35" customFormat="1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s="35" customFormat="1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s="35" customFormat="1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s="35" customFormat="1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s="35" customFormat="1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s="35" customFormat="1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s="35" customFormat="1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s="35" customFormat="1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s="35" customFormat="1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s="35" customFormat="1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s="35" customFormat="1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s="35" customFormat="1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s="35" customFormat="1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s="35" customFormat="1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s="35" customFormat="1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s="35" customFormat="1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s="35" customFormat="1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s="35" customFormat="1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s="35" customFormat="1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s="35" customFormat="1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s="35" customFormat="1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s="35" customFormat="1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s="35" customFormat="1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s="35" customFormat="1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s="35" customFormat="1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s="35" customFormat="1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s="35" customFormat="1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s="35" customFormat="1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s="35" customFormat="1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s="35" customFormat="1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s="35" customFormat="1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s="35" customFormat="1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s="35" customFormat="1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s="35" customFormat="1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s="35" customFormat="1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s="35" customFormat="1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s="35" customFormat="1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s="35" customFormat="1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s="35" customFormat="1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s="35" customFormat="1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s="35" customFormat="1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s="35" customFormat="1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s="35" customFormat="1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s="35" customFormat="1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s="35" customFormat="1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s="35" customFormat="1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s="35" customFormat="1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s="35" customFormat="1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s="35" customFormat="1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s="35" customFormat="1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s="35" customFormat="1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s="35" customFormat="1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s="35" customFormat="1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s="35" customFormat="1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s="35" customFormat="1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s="35" customFormat="1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s="35" customFormat="1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s="35" customFormat="1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s="35" customFormat="1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s="35" customFormat="1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s="35" customFormat="1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s="35" customFormat="1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s="35" customFormat="1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s="35" customFormat="1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s="35" customFormat="1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s="35" customFormat="1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s="35" customFormat="1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s="35" customFormat="1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s="35" customFormat="1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s="35" customFormat="1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s="35" customFormat="1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s="35" customFormat="1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s="35" customFormat="1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s="35" customFormat="1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s="35" customFormat="1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s="35" customFormat="1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s="35" customFormat="1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s="35" customFormat="1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s="35" customFormat="1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s="35" customFormat="1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s="35" customFormat="1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s="35" customFormat="1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s="35" customFormat="1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s="35" customFormat="1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s="35" customFormat="1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s="35" customFormat="1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s="35" customFormat="1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s="35" customFormat="1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s="35" customFormat="1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s="35" customFormat="1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s="35" customFormat="1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s="35" customFormat="1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s="35" customFormat="1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s="35" customFormat="1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s="35" customFormat="1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s="35" customFormat="1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s="35" customFormat="1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s="35" customFormat="1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s="35" customFormat="1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s="35" customFormat="1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s="35" customFormat="1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s="35" customFormat="1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s="35" customFormat="1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s="35" customFormat="1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s="35" customFormat="1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s="35" customFormat="1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s="35" customFormat="1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s="35" customFormat="1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s="35" customFormat="1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s="35" customFormat="1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s="35" customFormat="1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s="35" customFormat="1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s="35" customFormat="1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s="35" customFormat="1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s="35" customFormat="1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s="35" customFormat="1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s="35" customFormat="1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s="35" customFormat="1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s="35" customFormat="1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s="35" customFormat="1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s="35" customFormat="1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s="35" customFormat="1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s="35" customFormat="1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s="35" customFormat="1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s="35" customFormat="1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s="35" customFormat="1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s="35" customFormat="1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s="35" customFormat="1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s="35" customFormat="1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s="35" customFormat="1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s="35" customFormat="1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s="35" customFormat="1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s="35" customFormat="1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s="35" customFormat="1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s="35" customFormat="1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s="35" customFormat="1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s="35" customFormat="1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s="35" customFormat="1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s="35" customFormat="1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s="35" customFormat="1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s="35" customFormat="1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s="35" customFormat="1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s="35" customFormat="1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s="35" customFormat="1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s="35" customFormat="1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s="35" customFormat="1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s="35" customFormat="1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s="35" customFormat="1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s="35" customFormat="1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s="35" customFormat="1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s="35" customFormat="1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s="35" customFormat="1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s="35" customFormat="1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s="35" customFormat="1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s="35" customFormat="1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s="35" customFormat="1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s="35" customFormat="1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s="35" customFormat="1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s="35" customFormat="1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s="35" customFormat="1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s="35" customFormat="1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s="35" customFormat="1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s="35" customFormat="1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s="35" customFormat="1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s="35" customFormat="1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s="35" customFormat="1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s="35" customFormat="1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s="35" customFormat="1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s="35" customFormat="1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s="35" customFormat="1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s="35" customFormat="1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s="35" customFormat="1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s="35" customFormat="1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s="35" customFormat="1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s="35" customFormat="1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s="35" customFormat="1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s="35" customFormat="1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s="35" customFormat="1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s="35" customFormat="1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s="35" customFormat="1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s="35" customFormat="1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s="35" customFormat="1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s="35" customFormat="1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s="35" customFormat="1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s="35" customFormat="1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s="35" customFormat="1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s="35" customFormat="1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s="35" customFormat="1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s="35" customFormat="1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s="35" customFormat="1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s="35" customFormat="1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s="35" customFormat="1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s="35" customFormat="1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s="35" customFormat="1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s="35" customFormat="1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s="35" customFormat="1" ht="14.25" hidden="1" customHeight="1" x14ac:dyDescent="0.25">
      <c r="A906" s="2"/>
      <c r="B906" s="2"/>
      <c r="C906" s="2" t="s">
        <v>36</v>
      </c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s="35" customFormat="1" ht="14.25" hidden="1" customHeight="1" x14ac:dyDescent="0.25">
      <c r="A907" s="2"/>
      <c r="B907" s="2"/>
      <c r="C907" s="2" t="s">
        <v>89</v>
      </c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s="35" customFormat="1" ht="14.25" hidden="1" customHeight="1" x14ac:dyDescent="0.25">
      <c r="A908" s="2"/>
      <c r="B908" s="2"/>
      <c r="C908" s="2" t="s">
        <v>90</v>
      </c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s="35" customFormat="1" ht="14.25" hidden="1" customHeight="1" x14ac:dyDescent="0.25">
      <c r="A909" s="2"/>
      <c r="B909" s="2"/>
      <c r="C909" s="2" t="s">
        <v>91</v>
      </c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s="35" customFormat="1" ht="14.25" hidden="1" customHeight="1" x14ac:dyDescent="0.25">
      <c r="A910" s="2"/>
      <c r="B910" s="2"/>
      <c r="C910" s="2" t="s">
        <v>92</v>
      </c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s="35" customFormat="1" ht="14.25" hidden="1" customHeight="1" x14ac:dyDescent="0.25">
      <c r="A911" s="2"/>
      <c r="B911" s="2"/>
      <c r="C911" s="2" t="s">
        <v>93</v>
      </c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s="35" customFormat="1" ht="14.25" hidden="1" customHeight="1" x14ac:dyDescent="0.25">
      <c r="A912" s="2"/>
      <c r="B912" s="2"/>
      <c r="C912" s="2" t="s">
        <v>94</v>
      </c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s="35" customFormat="1" ht="14.25" hidden="1" customHeight="1" x14ac:dyDescent="0.25">
      <c r="A913" s="2"/>
      <c r="B913" s="2"/>
      <c r="C913" s="2" t="s">
        <v>97</v>
      </c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s="35" customFormat="1" ht="14.25" hidden="1" customHeight="1" x14ac:dyDescent="0.25">
      <c r="A914" s="2"/>
      <c r="B914" s="2"/>
      <c r="C914" s="2" t="s">
        <v>95</v>
      </c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s="35" customFormat="1" ht="14.25" hidden="1" customHeight="1" x14ac:dyDescent="0.25">
      <c r="A915" s="2"/>
      <c r="B915" s="2"/>
      <c r="C915" s="2" t="s">
        <v>96</v>
      </c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s="35" customFormat="1" ht="14.25" hidden="1" customHeight="1" x14ac:dyDescent="0.25">
      <c r="A916" s="2"/>
      <c r="B916" s="2"/>
      <c r="C916" s="2" t="s">
        <v>98</v>
      </c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s="35" customFormat="1" ht="14.25" hidden="1" customHeight="1" x14ac:dyDescent="0.25">
      <c r="A917" s="2"/>
      <c r="B917" s="2"/>
      <c r="C917" s="2" t="s">
        <v>99</v>
      </c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s="35" customFormat="1" ht="14.25" hidden="1" customHeight="1" x14ac:dyDescent="0.25">
      <c r="A918" s="2"/>
      <c r="B918" s="2"/>
      <c r="C918" s="2" t="s">
        <v>100</v>
      </c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s="35" customFormat="1" ht="14.25" hidden="1" customHeight="1" x14ac:dyDescent="0.25">
      <c r="A919" s="2"/>
      <c r="B919" s="2"/>
      <c r="C919" s="2" t="s">
        <v>101</v>
      </c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s="35" customFormat="1" ht="14.25" hidden="1" customHeight="1" x14ac:dyDescent="0.25">
      <c r="A920" s="2"/>
      <c r="B920" s="2"/>
      <c r="C920" s="2" t="s">
        <v>102</v>
      </c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s="35" customFormat="1" ht="14.25" hidden="1" customHeight="1" x14ac:dyDescent="0.25">
      <c r="A921" s="2"/>
      <c r="B921" s="2"/>
      <c r="C921" s="2" t="s">
        <v>103</v>
      </c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s="35" customFormat="1" ht="14.25" hidden="1" customHeight="1" x14ac:dyDescent="0.25">
      <c r="A922" s="2"/>
      <c r="B922" s="2"/>
      <c r="C922" s="2" t="s">
        <v>104</v>
      </c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s="35" customFormat="1" ht="14.25" hidden="1" customHeight="1" x14ac:dyDescent="0.25">
      <c r="A923" s="2"/>
      <c r="B923" s="2"/>
      <c r="C923" s="2" t="s">
        <v>106</v>
      </c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s="35" customFormat="1" ht="14.25" hidden="1" customHeight="1" x14ac:dyDescent="0.25">
      <c r="A924" s="2"/>
      <c r="B924" s="2"/>
      <c r="C924" s="2" t="s">
        <v>105</v>
      </c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s="35" customFormat="1" ht="14.25" hidden="1" customHeight="1" x14ac:dyDescent="0.25">
      <c r="A925" s="2"/>
      <c r="B925" s="2"/>
      <c r="C925" s="2" t="s">
        <v>107</v>
      </c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s="35" customFormat="1" ht="14.25" hidden="1" customHeight="1" x14ac:dyDescent="0.25">
      <c r="A926" s="2"/>
      <c r="B926" s="2"/>
      <c r="C926" s="2" t="s">
        <v>108</v>
      </c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s="35" customFormat="1" ht="14.25" hidden="1" customHeight="1" x14ac:dyDescent="0.25">
      <c r="A927" s="2"/>
      <c r="B927" s="2"/>
      <c r="C927" s="2" t="s">
        <v>109</v>
      </c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s="35" customFormat="1" ht="14.25" hidden="1" customHeight="1" x14ac:dyDescent="0.25">
      <c r="A928" s="2"/>
      <c r="B928" s="2"/>
      <c r="C928" s="2" t="s">
        <v>110</v>
      </c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s="35" customFormat="1" ht="14.25" hidden="1" customHeight="1" x14ac:dyDescent="0.25">
      <c r="A929" s="2"/>
      <c r="B929" s="2"/>
      <c r="C929" s="2" t="s">
        <v>111</v>
      </c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s="35" customFormat="1" ht="14.25" hidden="1" customHeight="1" x14ac:dyDescent="0.25">
      <c r="A930" s="2"/>
      <c r="B930" s="2"/>
      <c r="C930" s="2" t="s">
        <v>112</v>
      </c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s="35" customFormat="1" ht="14.25" hidden="1" customHeight="1" x14ac:dyDescent="0.25">
      <c r="A931" s="2"/>
      <c r="B931" s="2"/>
      <c r="C931" s="2" t="s">
        <v>113</v>
      </c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s="35" customFormat="1" ht="14.25" hidden="1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s="35" customFormat="1" ht="14.25" hidden="1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s="35" customFormat="1" ht="14.25" hidden="1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s="35" customFormat="1" ht="14.25" hidden="1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s="35" customFormat="1" ht="14.25" hidden="1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s="35" customFormat="1" ht="14.25" hidden="1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s="35" customFormat="1" ht="14.25" hidden="1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s="35" customFormat="1" ht="14.25" hidden="1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s="35" customFormat="1" ht="14.25" hidden="1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s="35" customFormat="1" ht="14.25" hidden="1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s="35" customFormat="1" ht="14.25" hidden="1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s="35" customFormat="1" ht="14.25" hidden="1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s="35" customFormat="1" ht="14.25" hidden="1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s="35" customFormat="1" ht="14.25" hidden="1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s="35" customFormat="1" ht="14.25" hidden="1" customHeight="1" x14ac:dyDescent="0.25">
      <c r="A946" s="2"/>
      <c r="B946" s="2"/>
      <c r="C946" s="2" t="s">
        <v>89</v>
      </c>
      <c r="D946" s="2" t="s">
        <v>37</v>
      </c>
      <c r="E946" s="46">
        <v>328736</v>
      </c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s="35" customFormat="1" ht="14.25" hidden="1" customHeight="1" x14ac:dyDescent="0.25">
      <c r="A947" s="2"/>
      <c r="B947" s="2"/>
      <c r="C947" s="2"/>
      <c r="D947" s="2" t="s">
        <v>38</v>
      </c>
      <c r="E947" s="46">
        <v>4766.6099999999997</v>
      </c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s="35" customFormat="1" ht="14.25" hidden="1" customHeight="1" x14ac:dyDescent="0.25">
      <c r="A948" s="2"/>
      <c r="B948" s="2"/>
      <c r="C948" s="2" t="s">
        <v>90</v>
      </c>
      <c r="D948" s="2" t="s">
        <v>39</v>
      </c>
      <c r="E948" s="46">
        <v>337500</v>
      </c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s="35" customFormat="1" ht="14.25" hidden="1" customHeight="1" x14ac:dyDescent="0.25">
      <c r="A949" s="2"/>
      <c r="B949" s="2"/>
      <c r="C949" s="2" t="s">
        <v>91</v>
      </c>
      <c r="D949" s="2" t="s">
        <v>40</v>
      </c>
      <c r="E949" s="46">
        <v>288590.84999999998</v>
      </c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s="35" customFormat="1" ht="14.25" hidden="1" customHeight="1" x14ac:dyDescent="0.25">
      <c r="A950" s="2"/>
      <c r="B950" s="2"/>
      <c r="C950" s="2" t="s">
        <v>92</v>
      </c>
      <c r="D950" s="2" t="s">
        <v>41</v>
      </c>
      <c r="E950" s="46">
        <v>200280</v>
      </c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s="35" customFormat="1" ht="14.25" hidden="1" customHeight="1" x14ac:dyDescent="0.25">
      <c r="A951" s="2"/>
      <c r="B951" s="2"/>
      <c r="C951" s="2" t="s">
        <v>93</v>
      </c>
      <c r="D951" s="2" t="s">
        <v>42</v>
      </c>
      <c r="E951" s="46">
        <v>12592.44</v>
      </c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s="35" customFormat="1" ht="13.9" hidden="1" customHeight="1" x14ac:dyDescent="0.25">
      <c r="A952" s="2"/>
      <c r="B952" s="2"/>
      <c r="C952" s="2"/>
      <c r="D952" s="2" t="s">
        <v>133</v>
      </c>
      <c r="E952" s="46">
        <v>328736</v>
      </c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s="35" customFormat="1" ht="13.9" hidden="1" customHeight="1" x14ac:dyDescent="0.25">
      <c r="A953" s="2"/>
      <c r="B953" s="2"/>
      <c r="C953" s="2"/>
      <c r="D953" s="2" t="s">
        <v>43</v>
      </c>
      <c r="E953" s="46">
        <v>9500</v>
      </c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s="35" customFormat="1" ht="14.25" hidden="1" customHeight="1" x14ac:dyDescent="0.25">
      <c r="A954" s="2"/>
      <c r="B954" s="2"/>
      <c r="C954" s="2" t="s">
        <v>94</v>
      </c>
      <c r="D954" s="2" t="s">
        <v>45</v>
      </c>
      <c r="E954" s="46">
        <v>7195680</v>
      </c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s="35" customFormat="1" ht="14.25" hidden="1" customHeight="1" x14ac:dyDescent="0.25">
      <c r="A955" s="2"/>
      <c r="B955" s="2"/>
      <c r="C955" s="2"/>
      <c r="D955" s="2" t="s">
        <v>44</v>
      </c>
      <c r="E955" s="46">
        <v>8416000</v>
      </c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s="35" customFormat="1" ht="13.9" hidden="1" customHeight="1" x14ac:dyDescent="0.25">
      <c r="A956" s="2"/>
      <c r="B956" s="2"/>
      <c r="C956" s="2"/>
      <c r="D956" s="2" t="s">
        <v>46</v>
      </c>
      <c r="E956" s="46">
        <v>282411.5</v>
      </c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s="35" customFormat="1" ht="13.9" hidden="1" customHeight="1" x14ac:dyDescent="0.25">
      <c r="A957" s="2"/>
      <c r="B957" s="2"/>
      <c r="C957" s="2"/>
      <c r="D957" s="2" t="s">
        <v>47</v>
      </c>
      <c r="E957" s="46">
        <v>5397</v>
      </c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s="35" customFormat="1" ht="13.9" hidden="1" customHeight="1" x14ac:dyDescent="0.25">
      <c r="A958" s="2"/>
      <c r="B958" s="2"/>
      <c r="C958" s="2"/>
      <c r="D958" s="2" t="s">
        <v>114</v>
      </c>
      <c r="E958" s="46">
        <v>651975</v>
      </c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s="35" customFormat="1" ht="13.9" hidden="1" customHeight="1" x14ac:dyDescent="0.25">
      <c r="A959" s="2"/>
      <c r="B959" s="2"/>
      <c r="C959" s="2"/>
      <c r="D959" s="2" t="s">
        <v>48</v>
      </c>
      <c r="E959" s="46">
        <v>4766.6099999999997</v>
      </c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s="35" customFormat="1" ht="14.25" hidden="1" customHeight="1" x14ac:dyDescent="0.25">
      <c r="A960" s="2"/>
      <c r="B960" s="2"/>
      <c r="C960" s="2" t="s">
        <v>97</v>
      </c>
      <c r="D960" s="47" t="s">
        <v>49</v>
      </c>
      <c r="E960" s="46">
        <v>19299</v>
      </c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s="35" customFormat="1" ht="14.25" hidden="1" customHeight="1" x14ac:dyDescent="0.25">
      <c r="A961" s="2"/>
      <c r="B961" s="2"/>
      <c r="C961" s="2" t="s">
        <v>95</v>
      </c>
      <c r="D961" s="2" t="s">
        <v>50</v>
      </c>
      <c r="E961" s="46">
        <v>315602.09999999998</v>
      </c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s="35" customFormat="1" ht="14.25" hidden="1" customHeight="1" x14ac:dyDescent="0.25">
      <c r="A962" s="2"/>
      <c r="B962" s="2"/>
      <c r="C962" s="2"/>
      <c r="D962" s="2" t="s">
        <v>51</v>
      </c>
      <c r="E962" s="46">
        <v>789000</v>
      </c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s="35" customFormat="1" ht="14.25" hidden="1" customHeight="1" x14ac:dyDescent="0.25">
      <c r="A963" s="2"/>
      <c r="B963" s="2"/>
      <c r="C963" s="2"/>
      <c r="D963" s="2" t="s">
        <v>52</v>
      </c>
      <c r="E963" s="46">
        <v>368200</v>
      </c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s="35" customFormat="1" ht="14.25" hidden="1" customHeight="1" x14ac:dyDescent="0.25">
      <c r="A964" s="2"/>
      <c r="B964" s="2"/>
      <c r="C964" s="2"/>
      <c r="D964" s="2" t="s">
        <v>53</v>
      </c>
      <c r="E964" s="46">
        <v>368200</v>
      </c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s="35" customFormat="1" ht="14.25" hidden="1" customHeight="1" x14ac:dyDescent="0.25">
      <c r="A965" s="2"/>
      <c r="B965" s="2"/>
      <c r="C965" s="2"/>
      <c r="D965" s="2" t="s">
        <v>54</v>
      </c>
      <c r="E965" s="46">
        <v>368200</v>
      </c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s="35" customFormat="1" ht="14.25" hidden="1" customHeight="1" x14ac:dyDescent="0.25">
      <c r="A966" s="2"/>
      <c r="B966" s="2"/>
      <c r="C966" s="2"/>
      <c r="D966" s="2" t="s">
        <v>55</v>
      </c>
      <c r="E966" s="46">
        <v>2998200</v>
      </c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s="35" customFormat="1" ht="14.25" hidden="1" customHeight="1" x14ac:dyDescent="0.25">
      <c r="A967" s="2"/>
      <c r="B967" s="2"/>
      <c r="C967" s="2"/>
      <c r="D967" s="2" t="s">
        <v>122</v>
      </c>
      <c r="E967" s="46">
        <v>2161403</v>
      </c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s="35" customFormat="1" ht="14.25" hidden="1" customHeight="1" x14ac:dyDescent="0.25">
      <c r="A968" s="2"/>
      <c r="B968" s="2"/>
      <c r="C968" s="2"/>
      <c r="D968" s="2" t="s">
        <v>56</v>
      </c>
      <c r="E968" s="46">
        <v>2572</v>
      </c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s="35" customFormat="1" ht="14.25" hidden="1" customHeight="1" x14ac:dyDescent="0.25">
      <c r="A969" s="2"/>
      <c r="B969" s="2"/>
      <c r="C969" s="2"/>
      <c r="D969" s="2" t="s">
        <v>57</v>
      </c>
      <c r="E969" s="46">
        <v>18094.400000000001</v>
      </c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s="35" customFormat="1" ht="14.25" hidden="1" customHeight="1" x14ac:dyDescent="0.25">
      <c r="A970" s="2"/>
      <c r="B970" s="2"/>
      <c r="C970" s="2" t="s">
        <v>96</v>
      </c>
      <c r="D970" s="2" t="s">
        <v>58</v>
      </c>
      <c r="E970" s="46">
        <v>1025700</v>
      </c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s="35" customFormat="1" ht="14.25" hidden="1" customHeight="1" x14ac:dyDescent="0.25">
      <c r="A971" s="2"/>
      <c r="B971" s="2"/>
      <c r="C971" s="2"/>
      <c r="D971" s="2" t="s">
        <v>59</v>
      </c>
      <c r="E971" s="46">
        <v>2161403</v>
      </c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s="35" customFormat="1" ht="14.25" hidden="1" customHeight="1" x14ac:dyDescent="0.25">
      <c r="A972" s="2"/>
      <c r="B972" s="2"/>
      <c r="C972" s="2"/>
      <c r="D972" s="2" t="s">
        <v>60</v>
      </c>
      <c r="E972" s="46">
        <v>3500000</v>
      </c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s="35" customFormat="1" ht="14.25" hidden="1" customHeight="1" x14ac:dyDescent="0.25">
      <c r="A973" s="2"/>
      <c r="B973" s="2"/>
      <c r="C973" s="2"/>
      <c r="D973" s="2" t="s">
        <v>61</v>
      </c>
      <c r="E973" s="46">
        <v>22538</v>
      </c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s="35" customFormat="1" ht="14.25" hidden="1" customHeight="1" x14ac:dyDescent="0.25">
      <c r="A974" s="2"/>
      <c r="B974" s="2"/>
      <c r="C974" s="2" t="s">
        <v>98</v>
      </c>
      <c r="D974" s="2" t="s">
        <v>125</v>
      </c>
      <c r="E974" s="46">
        <v>18094.400000000001</v>
      </c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s="35" customFormat="1" ht="14.25" hidden="1" customHeight="1" x14ac:dyDescent="0.25">
      <c r="A975" s="2"/>
      <c r="B975" s="2"/>
      <c r="C975" s="2" t="s">
        <v>99</v>
      </c>
      <c r="D975" s="2" t="s">
        <v>62</v>
      </c>
      <c r="E975" s="46">
        <v>4197480</v>
      </c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s="35" customFormat="1" ht="14.25" hidden="1" customHeight="1" x14ac:dyDescent="0.25">
      <c r="A976" s="2"/>
      <c r="B976" s="2"/>
      <c r="C976" s="2"/>
      <c r="D976" s="2" t="s">
        <v>130</v>
      </c>
      <c r="E976" s="46">
        <v>72301.86</v>
      </c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s="35" customFormat="1" ht="13.9" hidden="1" customHeight="1" x14ac:dyDescent="0.25">
      <c r="A977" s="2"/>
      <c r="B977" s="2"/>
      <c r="C977" s="2"/>
      <c r="D977" s="2" t="s">
        <v>64</v>
      </c>
      <c r="E977" s="46">
        <v>5500000</v>
      </c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s="35" customFormat="1" ht="13.9" hidden="1" customHeight="1" x14ac:dyDescent="0.25">
      <c r="A978" s="2"/>
      <c r="B978" s="2"/>
      <c r="C978" s="2"/>
      <c r="D978" s="2" t="s">
        <v>135</v>
      </c>
      <c r="E978" s="46">
        <v>4121954</v>
      </c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s="35" customFormat="1" ht="13.9" hidden="1" customHeight="1" x14ac:dyDescent="0.25">
      <c r="A979" s="2"/>
      <c r="B979" s="2"/>
      <c r="C979" s="2" t="s">
        <v>100</v>
      </c>
      <c r="D979" s="2" t="s">
        <v>65</v>
      </c>
      <c r="E979" s="46">
        <v>2878272</v>
      </c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s="35" customFormat="1" ht="13.9" hidden="1" customHeight="1" x14ac:dyDescent="0.25">
      <c r="A980" s="2"/>
      <c r="B980" s="2"/>
      <c r="C980" s="2"/>
      <c r="D980" s="2" t="s">
        <v>136</v>
      </c>
      <c r="E980" s="46">
        <v>4197480</v>
      </c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s="35" customFormat="1" ht="13.9" hidden="1" customHeight="1" x14ac:dyDescent="0.25">
      <c r="A981" s="2"/>
      <c r="B981" s="2"/>
      <c r="C981" s="2"/>
      <c r="D981" s="2" t="s">
        <v>66</v>
      </c>
      <c r="E981" s="46">
        <v>22538</v>
      </c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s="35" customFormat="1" ht="13.9" hidden="1" customHeight="1" x14ac:dyDescent="0.25">
      <c r="A982" s="2"/>
      <c r="B982" s="2"/>
      <c r="C982" s="2"/>
      <c r="D982" s="2" t="s">
        <v>67</v>
      </c>
      <c r="E982" s="46">
        <v>5500000</v>
      </c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s="35" customFormat="1" ht="13.9" hidden="1" customHeight="1" x14ac:dyDescent="0.25">
      <c r="A983" s="2"/>
      <c r="B983" s="2"/>
      <c r="C983" s="2"/>
      <c r="D983" s="2" t="s">
        <v>137</v>
      </c>
      <c r="E983" s="46">
        <v>4121954</v>
      </c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s="35" customFormat="1" ht="13.9" hidden="1" customHeight="1" x14ac:dyDescent="0.25">
      <c r="A984" s="2"/>
      <c r="B984" s="2"/>
      <c r="C984" s="2" t="s">
        <v>101</v>
      </c>
      <c r="D984" s="2" t="s">
        <v>68</v>
      </c>
      <c r="E984" s="46">
        <v>2640520</v>
      </c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s="35" customFormat="1" ht="13.9" hidden="1" customHeight="1" x14ac:dyDescent="0.25">
      <c r="A985" s="2"/>
      <c r="B985" s="2"/>
      <c r="C985" s="2"/>
      <c r="D985" s="2" t="s">
        <v>115</v>
      </c>
      <c r="E985" s="46">
        <v>23568</v>
      </c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s="35" customFormat="1" ht="13.9" hidden="1" customHeight="1" x14ac:dyDescent="0.25">
      <c r="A986" s="2"/>
      <c r="B986" s="2"/>
      <c r="C986" s="2"/>
      <c r="D986" s="2" t="s">
        <v>126</v>
      </c>
      <c r="E986" s="46">
        <v>11691</v>
      </c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s="35" customFormat="1" ht="13.9" hidden="1" customHeight="1" x14ac:dyDescent="0.25">
      <c r="A987" s="2"/>
      <c r="B987" s="2"/>
      <c r="C987" s="2"/>
      <c r="D987" s="2" t="s">
        <v>60</v>
      </c>
      <c r="E987" s="46">
        <v>3500000</v>
      </c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s="35" customFormat="1" ht="13.9" hidden="1" customHeight="1" x14ac:dyDescent="0.25">
      <c r="A988" s="2"/>
      <c r="B988" s="2"/>
      <c r="C988" s="2"/>
      <c r="D988" s="2" t="s">
        <v>138</v>
      </c>
      <c r="E988" s="46">
        <v>328736</v>
      </c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s="35" customFormat="1" ht="14.25" hidden="1" customHeight="1" x14ac:dyDescent="0.25">
      <c r="A989" s="2"/>
      <c r="B989" s="2"/>
      <c r="C989" s="2" t="s">
        <v>102</v>
      </c>
      <c r="D989" s="2" t="s">
        <v>69</v>
      </c>
      <c r="E989" s="46">
        <v>2640520</v>
      </c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s="35" customFormat="1" ht="14.25" hidden="1" customHeight="1" x14ac:dyDescent="0.25">
      <c r="A990" s="2"/>
      <c r="B990" s="2"/>
      <c r="C990" s="2"/>
      <c r="D990" s="2" t="s">
        <v>116</v>
      </c>
      <c r="E990" s="46">
        <v>22561</v>
      </c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s="35" customFormat="1" ht="14.25" hidden="1" customHeight="1" x14ac:dyDescent="0.25">
      <c r="A991" s="2"/>
      <c r="B991" s="2"/>
      <c r="C991" s="2"/>
      <c r="D991" s="2" t="s">
        <v>127</v>
      </c>
      <c r="E991" s="46">
        <v>11315</v>
      </c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s="35" customFormat="1" ht="14.25" hidden="1" customHeight="1" x14ac:dyDescent="0.25">
      <c r="A992" s="2"/>
      <c r="B992" s="2"/>
      <c r="C992" s="2"/>
      <c r="D992" s="2" t="s">
        <v>60</v>
      </c>
      <c r="E992" s="46">
        <v>3500000</v>
      </c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s="35" customFormat="1" ht="14.25" hidden="1" customHeight="1" x14ac:dyDescent="0.25">
      <c r="A993" s="2"/>
      <c r="B993" s="2"/>
      <c r="C993" s="2"/>
      <c r="D993" s="2" t="s">
        <v>139</v>
      </c>
      <c r="E993" s="46">
        <v>328736</v>
      </c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s="35" customFormat="1" ht="14.25" hidden="1" customHeight="1" x14ac:dyDescent="0.25">
      <c r="A994" s="2"/>
      <c r="B994" s="2"/>
      <c r="C994" s="2" t="s">
        <v>103</v>
      </c>
      <c r="D994" s="2" t="s">
        <v>74</v>
      </c>
      <c r="E994" s="46">
        <v>2640520</v>
      </c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s="35" customFormat="1" ht="14.25" hidden="1" customHeight="1" x14ac:dyDescent="0.25">
      <c r="A995" s="2"/>
      <c r="B995" s="2"/>
      <c r="C995" s="2"/>
      <c r="D995" s="2" t="s">
        <v>117</v>
      </c>
      <c r="E995" s="46">
        <v>23067</v>
      </c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s="35" customFormat="1" ht="14.25" hidden="1" customHeight="1" x14ac:dyDescent="0.25">
      <c r="A996" s="2"/>
      <c r="B996" s="2"/>
      <c r="C996" s="2"/>
      <c r="D996" s="2" t="s">
        <v>72</v>
      </c>
      <c r="E996" s="46">
        <v>11817</v>
      </c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s="35" customFormat="1" ht="14.25" hidden="1" customHeight="1" x14ac:dyDescent="0.25">
      <c r="A997" s="2"/>
      <c r="B997" s="2"/>
      <c r="C997" s="2"/>
      <c r="D997" s="2" t="s">
        <v>60</v>
      </c>
      <c r="E997" s="46">
        <v>3500000</v>
      </c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s="35" customFormat="1" ht="14.25" hidden="1" customHeight="1" x14ac:dyDescent="0.25">
      <c r="A998" s="2"/>
      <c r="B998" s="2"/>
      <c r="C998" s="2"/>
      <c r="D998" s="2" t="s">
        <v>140</v>
      </c>
      <c r="E998" s="46">
        <v>328736</v>
      </c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s="35" customFormat="1" ht="14.25" hidden="1" customHeight="1" x14ac:dyDescent="0.25">
      <c r="A999" s="2"/>
      <c r="B999" s="2"/>
      <c r="C999" s="2" t="s">
        <v>104</v>
      </c>
      <c r="D999" s="2" t="s">
        <v>70</v>
      </c>
      <c r="E999" s="46">
        <v>2640520</v>
      </c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s="35" customFormat="1" ht="14.25" hidden="1" customHeight="1" x14ac:dyDescent="0.25">
      <c r="A1000" s="2"/>
      <c r="B1000" s="2"/>
      <c r="C1000" s="2"/>
      <c r="D1000" s="2" t="s">
        <v>118</v>
      </c>
      <c r="E1000" s="46">
        <v>22768</v>
      </c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s="35" customFormat="1" ht="14.25" hidden="1" customHeight="1" x14ac:dyDescent="0.25">
      <c r="A1001" s="2"/>
      <c r="B1001" s="2"/>
      <c r="C1001" s="2"/>
      <c r="D1001" s="2" t="s">
        <v>144</v>
      </c>
      <c r="E1001" s="46">
        <v>11585</v>
      </c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s="35" customFormat="1" ht="14.25" hidden="1" customHeight="1" x14ac:dyDescent="0.25">
      <c r="A1002" s="2"/>
      <c r="B1002" s="2"/>
      <c r="C1002" s="2"/>
      <c r="D1002" s="2" t="s">
        <v>60</v>
      </c>
      <c r="E1002" s="46">
        <v>3500000</v>
      </c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s="35" customFormat="1" ht="14.25" hidden="1" customHeight="1" x14ac:dyDescent="0.25">
      <c r="A1003" s="2"/>
      <c r="B1003" s="2"/>
      <c r="C1003" s="2"/>
      <c r="D1003" s="2" t="s">
        <v>141</v>
      </c>
      <c r="E1003" s="46">
        <v>328736</v>
      </c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s="35" customFormat="1" ht="14.25" hidden="1" customHeight="1" x14ac:dyDescent="0.25">
      <c r="A1004" s="2"/>
      <c r="B1004" s="2"/>
      <c r="C1004" s="2" t="s">
        <v>106</v>
      </c>
      <c r="D1004" s="2" t="s">
        <v>71</v>
      </c>
      <c r="E1004" s="46">
        <v>2640520</v>
      </c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s="35" customFormat="1" ht="14.25" hidden="1" customHeight="1" x14ac:dyDescent="0.25">
      <c r="A1005" s="2"/>
      <c r="B1005" s="2"/>
      <c r="C1005" s="2"/>
      <c r="D1005" s="2" t="s">
        <v>119</v>
      </c>
      <c r="E1005" s="46">
        <v>24923</v>
      </c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s="35" customFormat="1" ht="14.25" hidden="1" customHeight="1" x14ac:dyDescent="0.25">
      <c r="A1006" s="2"/>
      <c r="B1006" s="2"/>
      <c r="C1006" s="2"/>
      <c r="D1006" s="2" t="s">
        <v>128</v>
      </c>
      <c r="E1006" s="46">
        <v>12479</v>
      </c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s="35" customFormat="1" ht="14.25" hidden="1" customHeight="1" x14ac:dyDescent="0.25">
      <c r="A1007" s="2"/>
      <c r="B1007" s="2"/>
      <c r="C1007" s="2"/>
      <c r="D1007" s="2" t="s">
        <v>60</v>
      </c>
      <c r="E1007" s="46">
        <v>3500000</v>
      </c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s="35" customFormat="1" ht="14.25" hidden="1" customHeight="1" x14ac:dyDescent="0.25">
      <c r="A1008" s="2"/>
      <c r="B1008" s="2"/>
      <c r="C1008" s="2"/>
      <c r="D1008" s="2" t="s">
        <v>142</v>
      </c>
      <c r="E1008" s="46">
        <v>328736</v>
      </c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s="35" customFormat="1" ht="14.25" hidden="1" customHeight="1" x14ac:dyDescent="0.25">
      <c r="A1009" s="2"/>
      <c r="B1009" s="2"/>
      <c r="C1009" s="2" t="s">
        <v>105</v>
      </c>
      <c r="D1009" s="2" t="s">
        <v>73</v>
      </c>
      <c r="E1009" s="46">
        <v>3156000</v>
      </c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s="35" customFormat="1" ht="14.25" hidden="1" customHeight="1" x14ac:dyDescent="0.25">
      <c r="A1010" s="2"/>
      <c r="B1010" s="2"/>
      <c r="C1010" s="2"/>
      <c r="D1010" s="2" t="s">
        <v>120</v>
      </c>
      <c r="E1010" s="46">
        <v>25259</v>
      </c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s="35" customFormat="1" ht="14.25" hidden="1" customHeight="1" x14ac:dyDescent="0.25">
      <c r="A1011" s="2"/>
      <c r="B1011" s="2"/>
      <c r="C1011" s="2"/>
      <c r="D1011" s="2" t="s">
        <v>129</v>
      </c>
      <c r="E1011" s="46">
        <v>12479</v>
      </c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s="35" customFormat="1" ht="14.25" hidden="1" customHeight="1" x14ac:dyDescent="0.25">
      <c r="A1012" s="2"/>
      <c r="B1012" s="2"/>
      <c r="C1012" s="2"/>
      <c r="D1012" s="2" t="s">
        <v>60</v>
      </c>
      <c r="E1012" s="46">
        <v>3500000</v>
      </c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s="35" customFormat="1" ht="14.25" hidden="1" customHeight="1" x14ac:dyDescent="0.25">
      <c r="A1013" s="2"/>
      <c r="B1013" s="2"/>
      <c r="C1013" s="2"/>
      <c r="D1013" s="2" t="s">
        <v>143</v>
      </c>
      <c r="E1013" s="46">
        <v>328736</v>
      </c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s="35" customFormat="1" ht="14.25" hidden="1" customHeight="1" x14ac:dyDescent="0.25">
      <c r="A1014" s="2"/>
      <c r="B1014" s="2"/>
      <c r="C1014" s="2" t="s">
        <v>107</v>
      </c>
      <c r="D1014" s="2" t="s">
        <v>145</v>
      </c>
      <c r="E1014" s="46">
        <v>697189</v>
      </c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s="35" customFormat="1" ht="14.25" hidden="1" customHeight="1" x14ac:dyDescent="0.25">
      <c r="A1015" s="2"/>
      <c r="B1015" s="2"/>
      <c r="C1015" s="2"/>
      <c r="D1015" s="2" t="s">
        <v>123</v>
      </c>
      <c r="E1015" s="46">
        <v>328736</v>
      </c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s="35" customFormat="1" ht="14.25" hidden="1" customHeight="1" x14ac:dyDescent="0.25">
      <c r="A1016" s="2"/>
      <c r="B1016" s="2"/>
      <c r="C1016" s="2"/>
      <c r="D1016" s="2" t="s">
        <v>75</v>
      </c>
      <c r="E1016" s="46">
        <v>1000000</v>
      </c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s="35" customFormat="1" ht="14.25" hidden="1" customHeight="1" x14ac:dyDescent="0.25">
      <c r="A1017" s="2"/>
      <c r="B1017" s="2"/>
      <c r="C1017" s="2"/>
      <c r="D1017" s="2" t="s">
        <v>121</v>
      </c>
      <c r="E1017" s="46">
        <v>22538</v>
      </c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s="35" customFormat="1" ht="14.25" hidden="1" customHeight="1" x14ac:dyDescent="0.25">
      <c r="A1018" s="2"/>
      <c r="B1018" s="2"/>
      <c r="C1018" s="2" t="s">
        <v>108</v>
      </c>
      <c r="D1018" s="2" t="s">
        <v>76</v>
      </c>
      <c r="E1018" s="46">
        <v>4197480</v>
      </c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s="35" customFormat="1" ht="14.25" hidden="1" customHeight="1" x14ac:dyDescent="0.25">
      <c r="A1019" s="2"/>
      <c r="B1019" s="2"/>
      <c r="C1019" s="2"/>
      <c r="D1019" s="2" t="s">
        <v>63</v>
      </c>
      <c r="E1019" s="46">
        <v>72301.86</v>
      </c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s="35" customFormat="1" ht="14.25" hidden="1" customHeight="1" x14ac:dyDescent="0.25">
      <c r="A1020" s="2"/>
      <c r="B1020" s="2"/>
      <c r="C1020" s="2"/>
      <c r="D1020" s="2" t="s">
        <v>77</v>
      </c>
      <c r="E1020" s="46">
        <v>5500000</v>
      </c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s="35" customFormat="1" ht="13.9" hidden="1" customHeight="1" x14ac:dyDescent="0.25">
      <c r="A1021" s="2"/>
      <c r="B1021" s="2"/>
      <c r="C1021" s="2"/>
      <c r="D1021" s="2" t="s">
        <v>124</v>
      </c>
      <c r="E1021" s="46">
        <v>4121954</v>
      </c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s="35" customFormat="1" ht="14.25" hidden="1" customHeight="1" x14ac:dyDescent="0.25">
      <c r="A1022" s="2"/>
      <c r="B1022" s="2"/>
      <c r="C1022" s="2" t="s">
        <v>109</v>
      </c>
      <c r="D1022" s="2" t="s">
        <v>78</v>
      </c>
      <c r="E1022" s="46">
        <v>3837696</v>
      </c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s="35" customFormat="1" ht="14.25" hidden="1" customHeight="1" x14ac:dyDescent="0.25">
      <c r="A1023" s="2"/>
      <c r="B1023" s="2"/>
      <c r="C1023" s="2"/>
      <c r="D1023" s="2" t="s">
        <v>146</v>
      </c>
      <c r="E1023" s="46">
        <v>18094.400000000001</v>
      </c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s="35" customFormat="1" ht="13.9" hidden="1" customHeight="1" x14ac:dyDescent="0.25">
      <c r="A1024" s="2"/>
      <c r="B1024" s="2"/>
      <c r="C1024" s="2"/>
      <c r="D1024" s="2" t="s">
        <v>147</v>
      </c>
      <c r="E1024" s="46">
        <v>452566</v>
      </c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s="35" customFormat="1" ht="14.25" hidden="1" customHeight="1" x14ac:dyDescent="0.25">
      <c r="A1025" s="2"/>
      <c r="B1025" s="2"/>
      <c r="C1025" s="2" t="s">
        <v>110</v>
      </c>
      <c r="D1025" s="2" t="s">
        <v>79</v>
      </c>
      <c r="E1025" s="46">
        <v>789000</v>
      </c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s="35" customFormat="1" ht="14.25" hidden="1" customHeight="1" x14ac:dyDescent="0.25">
      <c r="A1026" s="2"/>
      <c r="B1026" s="2"/>
      <c r="C1026" s="2"/>
      <c r="D1026" s="2" t="s">
        <v>80</v>
      </c>
      <c r="E1026" s="46">
        <v>368200</v>
      </c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s="35" customFormat="1" ht="14.25" hidden="1" customHeight="1" x14ac:dyDescent="0.25">
      <c r="A1027" s="2"/>
      <c r="B1027" s="2"/>
      <c r="C1027" s="2"/>
      <c r="D1027" s="2" t="s">
        <v>81</v>
      </c>
      <c r="E1027" s="46">
        <v>368200</v>
      </c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s="35" customFormat="1" ht="14.25" hidden="1" customHeight="1" x14ac:dyDescent="0.25">
      <c r="A1028" s="2"/>
      <c r="B1028" s="2"/>
      <c r="C1028" s="2"/>
      <c r="D1028" s="2" t="s">
        <v>82</v>
      </c>
      <c r="E1028" s="46">
        <v>368200</v>
      </c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s="35" customFormat="1" ht="14.25" hidden="1" customHeight="1" x14ac:dyDescent="0.25">
      <c r="A1029" s="2"/>
      <c r="B1029" s="2"/>
      <c r="C1029" s="2" t="s">
        <v>111</v>
      </c>
      <c r="D1029" s="2" t="s">
        <v>131</v>
      </c>
      <c r="E1029" s="46">
        <v>736400</v>
      </c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s="35" customFormat="1" ht="14.25" hidden="1" customHeight="1" x14ac:dyDescent="0.25">
      <c r="A1030" s="2"/>
      <c r="B1030" s="2"/>
      <c r="C1030" s="2" t="s">
        <v>112</v>
      </c>
      <c r="D1030" s="2" t="s">
        <v>132</v>
      </c>
      <c r="E1030" s="46">
        <v>700000</v>
      </c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s="35" customFormat="1" ht="14.25" hidden="1" customHeight="1" x14ac:dyDescent="0.25">
      <c r="A1031" s="2"/>
      <c r="B1031" s="2"/>
      <c r="C1031" s="2" t="s">
        <v>113</v>
      </c>
      <c r="D1031" s="2" t="s">
        <v>84</v>
      </c>
      <c r="E1031" s="46">
        <v>175892</v>
      </c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s="35" customFormat="1" ht="14.25" hidden="1" customHeight="1" x14ac:dyDescent="0.25">
      <c r="A1032" s="2"/>
      <c r="B1032" s="2"/>
      <c r="C1032" s="2"/>
      <c r="D1032" s="2" t="s">
        <v>83</v>
      </c>
      <c r="E1032" s="46">
        <v>168250</v>
      </c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s="35" customFormat="1" ht="14.25" hidden="1" customHeight="1" x14ac:dyDescent="0.25">
      <c r="A1033" s="2"/>
      <c r="B1033" s="2"/>
      <c r="C1033" s="2"/>
      <c r="D1033" s="2" t="s">
        <v>85</v>
      </c>
      <c r="E1033" s="46">
        <v>135000</v>
      </c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s="35" customFormat="1" ht="14.25" hidden="1" customHeight="1" x14ac:dyDescent="0.25">
      <c r="A1034" s="2"/>
      <c r="B1034" s="2"/>
      <c r="C1034" s="2"/>
      <c r="D1034" s="2" t="s">
        <v>86</v>
      </c>
      <c r="E1034" s="46">
        <v>196000</v>
      </c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s="35" customFormat="1" ht="14.25" hidden="1" customHeight="1" x14ac:dyDescent="0.25">
      <c r="A1035" s="2"/>
      <c r="B1035" s="2"/>
      <c r="C1035" s="2"/>
      <c r="D1035" s="2" t="s">
        <v>87</v>
      </c>
      <c r="E1035" s="46">
        <v>266000</v>
      </c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s="35" customFormat="1" ht="14.25" hidden="1" customHeight="1" x14ac:dyDescent="0.25">
      <c r="A1036" s="2"/>
      <c r="B1036" s="2"/>
      <c r="C1036" s="2"/>
      <c r="D1036" s="2" t="s">
        <v>88</v>
      </c>
      <c r="E1036" s="46">
        <v>266000</v>
      </c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s="35" customFormat="1" ht="14.25" hidden="1" customHeight="1" x14ac:dyDescent="0.25">
      <c r="A1037" s="2"/>
      <c r="B1037" s="2"/>
      <c r="C1037" s="2"/>
      <c r="D1037" s="2"/>
      <c r="E1037" s="46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s="35" customFormat="1" ht="14.25" hidden="1" customHeight="1" x14ac:dyDescent="0.25">
      <c r="A1038" s="2"/>
      <c r="B1038" s="2"/>
      <c r="C1038" s="2"/>
      <c r="D1038" s="2"/>
      <c r="E1038" s="46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s="35" customFormat="1" ht="14.25" customHeight="1" x14ac:dyDescent="0.25">
      <c r="A1039" s="2"/>
      <c r="B1039" s="2"/>
      <c r="C1039" s="2"/>
      <c r="D1039" s="2"/>
      <c r="E1039" s="46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s="35" customFormat="1" ht="14.25" customHeight="1" x14ac:dyDescent="0.25">
      <c r="A1040" s="2"/>
      <c r="B1040" s="2"/>
      <c r="C1040" s="2"/>
      <c r="D1040" s="2"/>
      <c r="E1040" s="46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s="35" customFormat="1" ht="14.25" customHeight="1" x14ac:dyDescent="0.25">
      <c r="A1041" s="2"/>
      <c r="B1041" s="2"/>
      <c r="C1041" s="2"/>
      <c r="D1041" s="2"/>
      <c r="E1041" s="46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s="35" customFormat="1" ht="14.25" customHeight="1" x14ac:dyDescent="0.25">
      <c r="A1042" s="2"/>
      <c r="B1042" s="2"/>
      <c r="C1042" s="2"/>
      <c r="D1042" s="2"/>
      <c r="E1042" s="46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s="35" customFormat="1" ht="14.25" customHeight="1" x14ac:dyDescent="0.25">
      <c r="A1043" s="2"/>
      <c r="B1043" s="2"/>
      <c r="C1043" s="2"/>
      <c r="D1043" s="2"/>
      <c r="E1043" s="46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s="35" customFormat="1" ht="15" customHeight="1" x14ac:dyDescent="0.25">
      <c r="E1044" s="48"/>
    </row>
    <row r="1045" spans="1:26" s="35" customFormat="1" ht="15" customHeight="1" x14ac:dyDescent="0.25">
      <c r="E1045" s="48"/>
    </row>
    <row r="1046" spans="1:26" s="35" customFormat="1" ht="15" customHeight="1" x14ac:dyDescent="0.25">
      <c r="E1046" s="48"/>
    </row>
    <row r="1047" spans="1:26" s="35" customFormat="1" ht="15" customHeight="1" x14ac:dyDescent="0.25">
      <c r="E1047" s="48"/>
    </row>
    <row r="1048" spans="1:26" s="35" customFormat="1" ht="15" customHeight="1" x14ac:dyDescent="0.25">
      <c r="E1048" s="48"/>
    </row>
    <row r="1049" spans="1:26" s="35" customFormat="1" ht="15" customHeight="1" x14ac:dyDescent="0.25">
      <c r="E1049" s="48"/>
    </row>
    <row r="1050" spans="1:26" s="35" customFormat="1" ht="15" customHeight="1" x14ac:dyDescent="0.25">
      <c r="E1050" s="48"/>
    </row>
    <row r="1051" spans="1:26" s="35" customFormat="1" ht="15" customHeight="1" x14ac:dyDescent="0.25">
      <c r="E1051" s="48"/>
    </row>
    <row r="1052" spans="1:26" s="35" customFormat="1" ht="15" customHeight="1" x14ac:dyDescent="0.25">
      <c r="E1052" s="48"/>
    </row>
    <row r="1053" spans="1:26" s="35" customFormat="1" ht="15" customHeight="1" x14ac:dyDescent="0.25">
      <c r="E1053" s="48"/>
    </row>
    <row r="1054" spans="1:26" s="35" customFormat="1" ht="15" customHeight="1" x14ac:dyDescent="0.25">
      <c r="E1054" s="48"/>
    </row>
    <row r="1055" spans="1:26" s="35" customFormat="1" ht="15" customHeight="1" x14ac:dyDescent="0.25">
      <c r="E1055" s="48"/>
    </row>
    <row r="1056" spans="1:26" s="35" customFormat="1" ht="15" customHeight="1" x14ac:dyDescent="0.25">
      <c r="E1056" s="48"/>
    </row>
    <row r="1057" spans="5:5" s="35" customFormat="1" ht="15" customHeight="1" x14ac:dyDescent="0.25">
      <c r="E1057" s="48"/>
    </row>
    <row r="1058" spans="5:5" s="35" customFormat="1" ht="15" customHeight="1" x14ac:dyDescent="0.25">
      <c r="E1058" s="48"/>
    </row>
    <row r="1059" spans="5:5" s="35" customFormat="1" ht="15" customHeight="1" x14ac:dyDescent="0.25">
      <c r="E1059" s="48"/>
    </row>
    <row r="1060" spans="5:5" s="35" customFormat="1" ht="15" customHeight="1" x14ac:dyDescent="0.25">
      <c r="E1060" s="48"/>
    </row>
    <row r="1061" spans="5:5" s="35" customFormat="1" ht="15" customHeight="1" x14ac:dyDescent="0.25">
      <c r="E1061" s="48"/>
    </row>
    <row r="1062" spans="5:5" s="35" customFormat="1" ht="15" customHeight="1" x14ac:dyDescent="0.25">
      <c r="E1062" s="48"/>
    </row>
    <row r="1063" spans="5:5" s="35" customFormat="1" ht="15" customHeight="1" x14ac:dyDescent="0.25">
      <c r="E1063" s="48"/>
    </row>
    <row r="1064" spans="5:5" s="35" customFormat="1" ht="15" customHeight="1" x14ac:dyDescent="0.25">
      <c r="E1064" s="48"/>
    </row>
    <row r="1065" spans="5:5" s="35" customFormat="1" ht="15" customHeight="1" x14ac:dyDescent="0.25">
      <c r="E1065" s="48"/>
    </row>
    <row r="1066" spans="5:5" s="35" customFormat="1" ht="15" customHeight="1" x14ac:dyDescent="0.25">
      <c r="E1066" s="48"/>
    </row>
    <row r="1067" spans="5:5" s="35" customFormat="1" ht="15" customHeight="1" x14ac:dyDescent="0.25">
      <c r="E1067" s="48"/>
    </row>
    <row r="1068" spans="5:5" s="35" customFormat="1" ht="15" customHeight="1" x14ac:dyDescent="0.25">
      <c r="E1068" s="48"/>
    </row>
    <row r="1069" spans="5:5" s="35" customFormat="1" ht="15" customHeight="1" x14ac:dyDescent="0.25">
      <c r="E1069" s="48"/>
    </row>
    <row r="1070" spans="5:5" s="35" customFormat="1" ht="15" customHeight="1" x14ac:dyDescent="0.25">
      <c r="E1070" s="48"/>
    </row>
    <row r="1071" spans="5:5" s="35" customFormat="1" ht="15" customHeight="1" x14ac:dyDescent="0.25">
      <c r="E1071" s="48"/>
    </row>
    <row r="1072" spans="5:5" s="35" customFormat="1" ht="15" customHeight="1" x14ac:dyDescent="0.25">
      <c r="E1072" s="48"/>
    </row>
    <row r="1073" spans="5:5" s="35" customFormat="1" ht="15" customHeight="1" x14ac:dyDescent="0.25">
      <c r="E1073" s="48"/>
    </row>
    <row r="1074" spans="5:5" s="35" customFormat="1" ht="15" customHeight="1" x14ac:dyDescent="0.25">
      <c r="E1074" s="48"/>
    </row>
    <row r="1075" spans="5:5" s="35" customFormat="1" ht="15" customHeight="1" x14ac:dyDescent="0.25">
      <c r="E1075" s="48"/>
    </row>
    <row r="1076" spans="5:5" s="35" customFormat="1" ht="15" customHeight="1" x14ac:dyDescent="0.25">
      <c r="E1076" s="48"/>
    </row>
    <row r="1077" spans="5:5" s="35" customFormat="1" ht="15" customHeight="1" x14ac:dyDescent="0.25">
      <c r="E1077" s="48"/>
    </row>
    <row r="1078" spans="5:5" s="35" customFormat="1" ht="15" customHeight="1" x14ac:dyDescent="0.25">
      <c r="E1078" s="48"/>
    </row>
    <row r="1079" spans="5:5" s="35" customFormat="1" ht="15" customHeight="1" x14ac:dyDescent="0.25">
      <c r="E1079" s="48"/>
    </row>
    <row r="1080" spans="5:5" s="35" customFormat="1" ht="15" customHeight="1" x14ac:dyDescent="0.25">
      <c r="E1080" s="48"/>
    </row>
    <row r="1081" spans="5:5" s="35" customFormat="1" ht="15" customHeight="1" x14ac:dyDescent="0.25">
      <c r="E1081" s="48"/>
    </row>
    <row r="1082" spans="5:5" s="35" customFormat="1" ht="15" customHeight="1" x14ac:dyDescent="0.25">
      <c r="E1082" s="48"/>
    </row>
    <row r="1083" spans="5:5" s="35" customFormat="1" ht="15" customHeight="1" x14ac:dyDescent="0.25">
      <c r="E1083" s="48"/>
    </row>
    <row r="1084" spans="5:5" s="35" customFormat="1" ht="15" customHeight="1" x14ac:dyDescent="0.25">
      <c r="E1084" s="48"/>
    </row>
    <row r="1085" spans="5:5" s="35" customFormat="1" ht="15" customHeight="1" x14ac:dyDescent="0.25">
      <c r="E1085" s="48"/>
    </row>
    <row r="1086" spans="5:5" s="35" customFormat="1" ht="15" customHeight="1" x14ac:dyDescent="0.25">
      <c r="E1086" s="48"/>
    </row>
    <row r="1087" spans="5:5" s="35" customFormat="1" ht="15" customHeight="1" x14ac:dyDescent="0.25">
      <c r="E1087" s="48"/>
    </row>
    <row r="1088" spans="5:5" s="35" customFormat="1" ht="15" customHeight="1" x14ac:dyDescent="0.25"/>
    <row r="1089" s="35" customFormat="1" ht="15" customHeight="1" x14ac:dyDescent="0.25"/>
    <row r="1090" s="35" customFormat="1" ht="15" customHeight="1" x14ac:dyDescent="0.25"/>
    <row r="1091" s="35" customFormat="1" ht="15" customHeight="1" x14ac:dyDescent="0.25"/>
    <row r="1092" s="35" customFormat="1" ht="15" customHeight="1" x14ac:dyDescent="0.25"/>
    <row r="1093" s="35" customFormat="1" ht="15" customHeight="1" x14ac:dyDescent="0.25"/>
    <row r="1094" s="35" customFormat="1" ht="15" customHeight="1" x14ac:dyDescent="0.25"/>
    <row r="1095" s="35" customFormat="1" ht="15" customHeight="1" x14ac:dyDescent="0.25"/>
    <row r="1096" s="35" customFormat="1" ht="15" customHeight="1" x14ac:dyDescent="0.25"/>
    <row r="1097" s="35" customFormat="1" ht="15" customHeight="1" x14ac:dyDescent="0.25"/>
    <row r="1098" s="35" customFormat="1" ht="15" customHeight="1" x14ac:dyDescent="0.25"/>
    <row r="1099" s="35" customFormat="1" ht="15" customHeight="1" x14ac:dyDescent="0.25"/>
    <row r="1100" s="35" customFormat="1" ht="15" customHeight="1" x14ac:dyDescent="0.25"/>
    <row r="1101" s="35" customFormat="1" ht="15" customHeight="1" x14ac:dyDescent="0.25"/>
    <row r="1102" s="35" customFormat="1" ht="15" customHeight="1" x14ac:dyDescent="0.25"/>
    <row r="1103" s="35" customFormat="1" ht="15" customHeight="1" x14ac:dyDescent="0.25"/>
    <row r="1104" s="35" customFormat="1" ht="15" customHeight="1" x14ac:dyDescent="0.25"/>
    <row r="1105" s="35" customFormat="1" ht="15" customHeight="1" x14ac:dyDescent="0.25"/>
    <row r="1106" s="35" customFormat="1" ht="15" customHeight="1" x14ac:dyDescent="0.25"/>
    <row r="1107" s="35" customFormat="1" ht="15" customHeight="1" x14ac:dyDescent="0.25"/>
    <row r="1108" s="35" customFormat="1" ht="15" customHeight="1" x14ac:dyDescent="0.25"/>
    <row r="1109" s="35" customFormat="1" ht="15" customHeight="1" x14ac:dyDescent="0.25"/>
    <row r="1110" s="35" customFormat="1" ht="15" customHeight="1" x14ac:dyDescent="0.25"/>
    <row r="1111" s="35" customFormat="1" ht="15" customHeight="1" x14ac:dyDescent="0.25"/>
    <row r="1112" s="35" customFormat="1" ht="15" customHeight="1" x14ac:dyDescent="0.25"/>
    <row r="1113" s="35" customFormat="1" ht="15" customHeight="1" x14ac:dyDescent="0.25"/>
    <row r="1114" s="35" customFormat="1" ht="15" customHeight="1" x14ac:dyDescent="0.25"/>
    <row r="1115" s="35" customFormat="1" ht="15" customHeight="1" x14ac:dyDescent="0.25"/>
    <row r="1116" s="35" customFormat="1" ht="15" customHeight="1" x14ac:dyDescent="0.25"/>
    <row r="1117" s="35" customFormat="1" ht="15" customHeight="1" x14ac:dyDescent="0.25"/>
    <row r="1118" s="35" customFormat="1" ht="15" customHeight="1" x14ac:dyDescent="0.25"/>
    <row r="1119" s="35" customFormat="1" ht="15" customHeight="1" x14ac:dyDescent="0.25"/>
    <row r="1120" s="35" customFormat="1" ht="15" customHeight="1" x14ac:dyDescent="0.25"/>
    <row r="1121" s="35" customFormat="1" ht="15" customHeight="1" x14ac:dyDescent="0.25"/>
    <row r="1122" s="35" customFormat="1" ht="15" customHeight="1" x14ac:dyDescent="0.25"/>
    <row r="1123" s="35" customFormat="1" ht="15" customHeight="1" x14ac:dyDescent="0.25"/>
    <row r="1124" s="35" customFormat="1" ht="15" customHeight="1" x14ac:dyDescent="0.25"/>
    <row r="1125" s="35" customFormat="1" ht="15" customHeight="1" x14ac:dyDescent="0.25"/>
    <row r="1126" s="35" customFormat="1" ht="15" customHeight="1" x14ac:dyDescent="0.25"/>
    <row r="1127" s="35" customFormat="1" ht="15" customHeight="1" x14ac:dyDescent="0.25"/>
    <row r="1128" s="35" customFormat="1" ht="15" customHeight="1" x14ac:dyDescent="0.25"/>
    <row r="1129" s="35" customFormat="1" ht="15" customHeight="1" x14ac:dyDescent="0.25"/>
    <row r="1130" s="35" customFormat="1" ht="15" customHeight="1" x14ac:dyDescent="0.25"/>
    <row r="1131" s="35" customFormat="1" ht="15" customHeight="1" x14ac:dyDescent="0.25"/>
    <row r="1132" s="35" customFormat="1" ht="15" customHeight="1" x14ac:dyDescent="0.25"/>
    <row r="1133" s="35" customFormat="1" ht="15" customHeight="1" x14ac:dyDescent="0.25"/>
    <row r="1134" s="35" customFormat="1" ht="15" customHeight="1" x14ac:dyDescent="0.25"/>
    <row r="1135" s="35" customFormat="1" ht="15" customHeight="1" x14ac:dyDescent="0.25"/>
    <row r="1136" s="35" customFormat="1" ht="15" customHeight="1" x14ac:dyDescent="0.25"/>
    <row r="1137" s="35" customFormat="1" ht="15" customHeight="1" x14ac:dyDescent="0.25"/>
    <row r="1138" s="35" customFormat="1" ht="15" customHeight="1" x14ac:dyDescent="0.25"/>
    <row r="1139" s="35" customFormat="1" ht="15" customHeight="1" x14ac:dyDescent="0.25"/>
    <row r="1140" s="35" customFormat="1" ht="15" customHeight="1" x14ac:dyDescent="0.25"/>
    <row r="1141" s="35" customFormat="1" ht="15" customHeight="1" x14ac:dyDescent="0.25"/>
    <row r="1142" s="35" customFormat="1" ht="15" customHeight="1" x14ac:dyDescent="0.25"/>
    <row r="1143" s="35" customFormat="1" ht="15" customHeight="1" x14ac:dyDescent="0.25"/>
    <row r="1144" s="35" customFormat="1" ht="15" customHeight="1" x14ac:dyDescent="0.25"/>
    <row r="1145" s="35" customFormat="1" ht="15" customHeight="1" x14ac:dyDescent="0.25"/>
    <row r="1146" s="35" customFormat="1" ht="15" customHeight="1" x14ac:dyDescent="0.25"/>
    <row r="1147" s="35" customFormat="1" ht="15" customHeight="1" x14ac:dyDescent="0.25"/>
    <row r="1148" s="35" customFormat="1" ht="15" customHeight="1" x14ac:dyDescent="0.25"/>
    <row r="1149" s="35" customFormat="1" ht="15" customHeight="1" x14ac:dyDescent="0.25"/>
    <row r="1150" s="35" customFormat="1" ht="15" customHeight="1" x14ac:dyDescent="0.25"/>
    <row r="1151" s="35" customFormat="1" ht="15" customHeight="1" x14ac:dyDescent="0.25"/>
    <row r="1152" s="35" customFormat="1" ht="15" customHeight="1" x14ac:dyDescent="0.25"/>
    <row r="1153" s="35" customFormat="1" ht="15" customHeight="1" x14ac:dyDescent="0.25"/>
    <row r="1154" s="35" customFormat="1" ht="15" customHeight="1" x14ac:dyDescent="0.25"/>
    <row r="1155" s="35" customFormat="1" ht="15" customHeight="1" x14ac:dyDescent="0.25"/>
    <row r="1156" s="35" customFormat="1" ht="15" customHeight="1" x14ac:dyDescent="0.25"/>
    <row r="1157" s="35" customFormat="1" ht="15" customHeight="1" x14ac:dyDescent="0.25"/>
    <row r="1158" s="35" customFormat="1" ht="15" customHeight="1" x14ac:dyDescent="0.25"/>
    <row r="1159" s="35" customFormat="1" ht="15" customHeight="1" x14ac:dyDescent="0.25"/>
    <row r="1160" s="35" customFormat="1" ht="15" customHeight="1" x14ac:dyDescent="0.25"/>
    <row r="1161" s="35" customFormat="1" ht="15" customHeight="1" x14ac:dyDescent="0.25"/>
    <row r="1162" s="35" customFormat="1" ht="15" customHeight="1" x14ac:dyDescent="0.25"/>
    <row r="1163" s="35" customFormat="1" ht="15" customHeight="1" x14ac:dyDescent="0.25"/>
    <row r="1164" s="35" customFormat="1" ht="15" customHeight="1" x14ac:dyDescent="0.25"/>
    <row r="1165" s="35" customFormat="1" ht="15" customHeight="1" x14ac:dyDescent="0.25"/>
    <row r="1166" s="35" customFormat="1" ht="15" customHeight="1" x14ac:dyDescent="0.25"/>
    <row r="1167" s="35" customFormat="1" ht="15" customHeight="1" x14ac:dyDescent="0.25"/>
    <row r="1168" s="35" customFormat="1" ht="15" customHeight="1" x14ac:dyDescent="0.25"/>
    <row r="1169" s="35" customFormat="1" ht="15" customHeight="1" x14ac:dyDescent="0.25"/>
    <row r="1170" s="35" customFormat="1" ht="15" customHeight="1" x14ac:dyDescent="0.25"/>
    <row r="1171" s="35" customFormat="1" ht="15" customHeight="1" x14ac:dyDescent="0.25"/>
    <row r="1172" s="35" customFormat="1" ht="15" customHeight="1" x14ac:dyDescent="0.25"/>
    <row r="1173" s="35" customFormat="1" ht="15" customHeight="1" x14ac:dyDescent="0.25"/>
    <row r="1174" s="35" customFormat="1" ht="15" customHeight="1" x14ac:dyDescent="0.25"/>
    <row r="1175" s="35" customFormat="1" ht="15" customHeight="1" x14ac:dyDescent="0.25"/>
    <row r="1176" s="35" customFormat="1" ht="15" customHeight="1" x14ac:dyDescent="0.25"/>
    <row r="1177" s="35" customFormat="1" ht="15" customHeight="1" x14ac:dyDescent="0.25"/>
    <row r="1178" s="35" customFormat="1" ht="15" customHeight="1" x14ac:dyDescent="0.25"/>
    <row r="1179" s="35" customFormat="1" ht="15" customHeight="1" x14ac:dyDescent="0.25"/>
    <row r="1180" s="35" customFormat="1" ht="15" customHeight="1" x14ac:dyDescent="0.25"/>
    <row r="1181" s="35" customFormat="1" ht="15" customHeight="1" x14ac:dyDescent="0.25"/>
    <row r="1182" s="35" customFormat="1" ht="15" customHeight="1" x14ac:dyDescent="0.25"/>
    <row r="1183" s="35" customFormat="1" ht="15" customHeight="1" x14ac:dyDescent="0.25"/>
    <row r="1184" s="35" customFormat="1" ht="15" customHeight="1" x14ac:dyDescent="0.25"/>
    <row r="1185" s="35" customFormat="1" ht="15" customHeight="1" x14ac:dyDescent="0.25"/>
    <row r="1186" s="35" customFormat="1" ht="15" customHeight="1" x14ac:dyDescent="0.25"/>
    <row r="1187" s="35" customFormat="1" ht="15" customHeight="1" x14ac:dyDescent="0.25"/>
  </sheetData>
  <mergeCells count="32">
    <mergeCell ref="A31:D31"/>
    <mergeCell ref="A1:C4"/>
    <mergeCell ref="D1:F4"/>
    <mergeCell ref="A6:C6"/>
    <mergeCell ref="A10:D10"/>
    <mergeCell ref="A7:I7"/>
    <mergeCell ref="E23:I24"/>
    <mergeCell ref="A23:D24"/>
    <mergeCell ref="A27:D27"/>
    <mergeCell ref="E9:I9"/>
    <mergeCell ref="E10:I10"/>
    <mergeCell ref="E11:I11"/>
    <mergeCell ref="E12:I12"/>
    <mergeCell ref="E13:G13"/>
    <mergeCell ref="A11:D11"/>
    <mergeCell ref="A12:D12"/>
    <mergeCell ref="G1:I1"/>
    <mergeCell ref="G2:I2"/>
    <mergeCell ref="G3:I3"/>
    <mergeCell ref="G4:I4"/>
    <mergeCell ref="E27:I27"/>
    <mergeCell ref="A22:I22"/>
    <mergeCell ref="A25:D25"/>
    <mergeCell ref="A26:D26"/>
    <mergeCell ref="E25:I25"/>
    <mergeCell ref="E26:I26"/>
    <mergeCell ref="A13:D13"/>
    <mergeCell ref="A8:D8"/>
    <mergeCell ref="A9:D9"/>
    <mergeCell ref="H6:I6"/>
    <mergeCell ref="E6:F6"/>
    <mergeCell ref="E8:I8"/>
  </mergeCells>
  <dataValidations count="2">
    <dataValidation type="list" allowBlank="1" showInputMessage="1" showErrorMessage="1" sqref="D15:D19">
      <formula1>$C$907:$C$931</formula1>
    </dataValidation>
    <dataValidation type="list" allowBlank="1" showInputMessage="1" showErrorMessage="1" sqref="E15:E19">
      <formula1>INDIRECT($D$15)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GTH-F-05</vt:lpstr>
      <vt:lpstr>Campeonato_Deportivo_Baloncesto_Mixto</vt:lpstr>
      <vt:lpstr>Campeonato_Deportivo_Voleibol_Mixto</vt:lpstr>
      <vt:lpstr>Campeonato_Relampago_Juego_Sapo</vt:lpstr>
      <vt:lpstr>Detalle</vt:lpstr>
      <vt:lpstr>Dia_de_la_secretaria</vt:lpstr>
      <vt:lpstr>Dia_del_Trabajo</vt:lpstr>
      <vt:lpstr>Entrega_Quinquenios_2024</vt:lpstr>
      <vt:lpstr>Entrega_Quinquenios_2025</vt:lpstr>
      <vt:lpstr>Entrega_reconocimientos_a_Servidores_Publicos</vt:lpstr>
      <vt:lpstr>EVENTO</vt:lpstr>
      <vt:lpstr>Exposicion_Trabajos_Fotografia_y_Gastronomia</vt:lpstr>
      <vt:lpstr>Inaguracion_de_Jornadas_Deportivas</vt:lpstr>
      <vt:lpstr>Jornada_de_Bailo.terapia_yoga_meditación</vt:lpstr>
      <vt:lpstr>Jornada_de_Integracion</vt:lpstr>
      <vt:lpstr>Jornada_de_integracion_Diciembre</vt:lpstr>
      <vt:lpstr>Jornada_de_Integracion_Novenas</vt:lpstr>
      <vt:lpstr>Jornadas_de_Salud</vt:lpstr>
      <vt:lpstr>Premiacion_de_Actividades_Deportivas</vt:lpstr>
      <vt:lpstr>SERVICIO</vt:lpstr>
      <vt:lpstr>Servidor_Publico_Barbacoas</vt:lpstr>
      <vt:lpstr>Servidor_Publico_Consaca</vt:lpstr>
      <vt:lpstr>Servidor_Publico_Pasto</vt:lpstr>
      <vt:lpstr>Servidor_Publico_Remolino</vt:lpstr>
      <vt:lpstr>Servidor_Publico_San_Pablo</vt:lpstr>
      <vt:lpstr>Servidor_Publico_Satinga</vt:lpstr>
      <vt:lpstr>Servidor_Publico_Tuquerres</vt:lpstr>
      <vt:lpstr>Taller_de_Desvinculacion_Laboral</vt:lpstr>
      <vt:lpstr>Transporte_Fluvial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Usuario</cp:lastModifiedBy>
  <cp:lastPrinted>2025-08-04T21:55:53Z</cp:lastPrinted>
  <dcterms:created xsi:type="dcterms:W3CDTF">2020-01-17T12:56:35Z</dcterms:created>
  <dcterms:modified xsi:type="dcterms:W3CDTF">2025-08-04T22:02:03Z</dcterms:modified>
</cp:coreProperties>
</file>