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Escritorio\GESTIÓN DE PROYECTOS\Subproceso 1. Ventanilla Unica\Formatos\"/>
    </mc:Choice>
  </mc:AlternateContent>
  <bookViews>
    <workbookView xWindow="0" yWindow="0" windowWidth="21570" windowHeight="7755"/>
  </bookViews>
  <sheets>
    <sheet name="ER" sheetId="1" r:id="rId1"/>
    <sheet name="ESF" sheetId="2" r:id="rId2"/>
    <sheet name="FC" sheetId="3" r:id="rId3"/>
    <sheet name="INDICADORES" sheetId="4" r:id="rId4"/>
  </sheets>
  <calcPr calcId="162913"/>
  <extLst>
    <ext uri="GoogleSheetsCustomDataVersion2">
      <go:sheetsCustomData xmlns:go="http://customooxmlschemas.google.com/" r:id="rId8" roundtripDataChecksum="d1Z4znKhnSRaUnKYEGMC87jFxWVcp42xWoaqmaJMYxw="/>
    </ext>
  </extLst>
</workbook>
</file>

<file path=xl/calcChain.xml><?xml version="1.0" encoding="utf-8"?>
<calcChain xmlns="http://schemas.openxmlformats.org/spreadsheetml/2006/main">
  <c r="H13" i="4" l="1"/>
  <c r="G13" i="4"/>
  <c r="D13" i="4"/>
  <c r="C13" i="4"/>
  <c r="H49" i="3"/>
  <c r="G49" i="3"/>
  <c r="F49" i="3"/>
  <c r="E49" i="3"/>
  <c r="D49" i="3"/>
  <c r="C49" i="3"/>
  <c r="B49" i="3"/>
  <c r="B47" i="3"/>
  <c r="H33" i="3"/>
  <c r="G33" i="3"/>
  <c r="F33" i="3"/>
  <c r="E33" i="3"/>
  <c r="D33" i="3"/>
  <c r="C33" i="3"/>
  <c r="B33" i="3"/>
  <c r="H27" i="3"/>
  <c r="G27" i="3"/>
  <c r="F27" i="3"/>
  <c r="E27" i="3"/>
  <c r="D27" i="3"/>
  <c r="C27" i="3"/>
  <c r="B27" i="3"/>
  <c r="D65" i="2"/>
  <c r="D17" i="4" s="1"/>
  <c r="C65" i="2"/>
  <c r="C17" i="4" s="1"/>
  <c r="B65" i="2"/>
  <c r="H51" i="2"/>
  <c r="G51" i="2"/>
  <c r="D51" i="2"/>
  <c r="C51" i="2"/>
  <c r="C16" i="4" s="1"/>
  <c r="H50" i="2"/>
  <c r="G50" i="2"/>
  <c r="F50" i="2"/>
  <c r="F51" i="2" s="1"/>
  <c r="E50" i="2"/>
  <c r="E51" i="2" s="1"/>
  <c r="E16" i="4" s="1"/>
  <c r="D50" i="2"/>
  <c r="C50" i="2"/>
  <c r="B50" i="2"/>
  <c r="B51" i="2" s="1"/>
  <c r="H44" i="2"/>
  <c r="H20" i="4" s="1"/>
  <c r="G44" i="2"/>
  <c r="F44" i="2"/>
  <c r="E44" i="2"/>
  <c r="D44" i="2"/>
  <c r="D20" i="4" s="1"/>
  <c r="C44" i="2"/>
  <c r="B44" i="2"/>
  <c r="H36" i="2"/>
  <c r="H16" i="4" s="1"/>
  <c r="E36" i="2"/>
  <c r="D36" i="2"/>
  <c r="D16" i="4" s="1"/>
  <c r="H35" i="2"/>
  <c r="G35" i="2"/>
  <c r="G36" i="2" s="1"/>
  <c r="F35" i="2"/>
  <c r="F36" i="2" s="1"/>
  <c r="E35" i="2"/>
  <c r="D35" i="2"/>
  <c r="C35" i="2"/>
  <c r="C36" i="2" s="1"/>
  <c r="B35" i="2"/>
  <c r="B36" i="2" s="1"/>
  <c r="H21" i="2"/>
  <c r="G21" i="2"/>
  <c r="F21" i="2"/>
  <c r="F13" i="4" s="1"/>
  <c r="E21" i="2"/>
  <c r="E13" i="4" s="1"/>
  <c r="D21" i="2"/>
  <c r="C21" i="2"/>
  <c r="B21" i="2"/>
  <c r="B13" i="4" s="1"/>
  <c r="H46" i="1"/>
  <c r="G46" i="1"/>
  <c r="F46" i="1"/>
  <c r="E46" i="1"/>
  <c r="D46" i="1"/>
  <c r="C46" i="1"/>
  <c r="B46" i="1"/>
  <c r="H42" i="1"/>
  <c r="G42" i="1"/>
  <c r="F42" i="1"/>
  <c r="E42" i="1"/>
  <c r="D42" i="1"/>
  <c r="C42" i="1"/>
  <c r="B42" i="1"/>
  <c r="H38" i="1"/>
  <c r="E38" i="1"/>
  <c r="D38" i="1"/>
  <c r="H36" i="1"/>
  <c r="G36" i="1"/>
  <c r="F36" i="1"/>
  <c r="E36" i="1"/>
  <c r="D36" i="1"/>
  <c r="C36" i="1"/>
  <c r="B36" i="1"/>
  <c r="H31" i="1"/>
  <c r="G31" i="1"/>
  <c r="G38" i="1" s="1"/>
  <c r="F31" i="1"/>
  <c r="F38" i="1" s="1"/>
  <c r="E31" i="1"/>
  <c r="D31" i="1"/>
  <c r="C31" i="1"/>
  <c r="C38" i="1" s="1"/>
  <c r="B31" i="1"/>
  <c r="B38" i="1" s="1"/>
  <c r="E20" i="4" l="1"/>
  <c r="B66" i="2"/>
  <c r="B20" i="4"/>
  <c r="B16" i="4"/>
  <c r="B17" i="4"/>
  <c r="F20" i="4"/>
  <c r="F16" i="4"/>
  <c r="G16" i="4"/>
  <c r="C20" i="4"/>
  <c r="G20" i="4"/>
  <c r="C66" i="2"/>
  <c r="D66" i="2"/>
  <c r="B23" i="4"/>
  <c r="B24" i="4"/>
  <c r="B22" i="4"/>
  <c r="D24" i="4"/>
  <c r="D23" i="4"/>
  <c r="D22" i="4"/>
  <c r="F22" i="4"/>
  <c r="F24" i="4"/>
  <c r="F23" i="4"/>
  <c r="F17" i="4"/>
  <c r="F66" i="2"/>
  <c r="C24" i="4"/>
  <c r="C22" i="4"/>
  <c r="C23" i="4"/>
  <c r="H24" i="4"/>
  <c r="H23" i="4"/>
  <c r="H22" i="4"/>
  <c r="E66" i="2"/>
  <c r="E17" i="4"/>
  <c r="G22" i="4"/>
  <c r="G23" i="4"/>
  <c r="G24" i="4"/>
  <c r="H30" i="4"/>
  <c r="B27" i="4"/>
  <c r="H21" i="4"/>
  <c r="H17" i="4"/>
  <c r="H66" i="2"/>
  <c r="D21" i="4"/>
  <c r="F59" i="2"/>
  <c r="F65" i="2"/>
  <c r="E22" i="4"/>
  <c r="E23" i="4"/>
  <c r="E24" i="4"/>
  <c r="E59" i="2"/>
  <c r="E65" i="2"/>
  <c r="E27" i="4"/>
  <c r="C27" i="4"/>
  <c r="H27" i="4"/>
  <c r="G21" i="4"/>
  <c r="B21" i="4"/>
  <c r="B30" i="4"/>
  <c r="F21" i="4"/>
  <c r="D30" i="4"/>
  <c r="E30" i="4"/>
  <c r="G45" i="3"/>
  <c r="D31" i="3"/>
  <c r="D41" i="3"/>
  <c r="D45" i="3"/>
  <c r="G17" i="4"/>
  <c r="G59" i="2"/>
  <c r="G65" i="2"/>
  <c r="G66" i="2"/>
  <c r="E21" i="4"/>
  <c r="G30" i="4"/>
  <c r="C21" i="4"/>
  <c r="C30" i="4"/>
  <c r="H59" i="2"/>
  <c r="H65" i="2"/>
  <c r="F47" i="3"/>
  <c r="G47" i="3"/>
  <c r="H47" i="3"/>
  <c r="G27" i="4"/>
  <c r="F27" i="4"/>
  <c r="B31" i="3"/>
  <c r="B41" i="3"/>
  <c r="B45" i="3"/>
  <c r="D27" i="4"/>
  <c r="D19" i="1"/>
  <c r="D40" i="1"/>
  <c r="D49" i="1"/>
  <c r="D52" i="1"/>
  <c r="D12" i="3"/>
  <c r="D23" i="3"/>
  <c r="H31" i="3"/>
  <c r="H41" i="3"/>
  <c r="H45" i="3"/>
  <c r="F30" i="4"/>
  <c r="F19" i="1"/>
  <c r="F40" i="1"/>
  <c r="F49" i="1"/>
  <c r="F52" i="1"/>
  <c r="F12" i="3"/>
  <c r="F23" i="3"/>
  <c r="F31" i="3"/>
  <c r="F41" i="3"/>
  <c r="F45" i="3"/>
  <c r="H19" i="1"/>
  <c r="H40" i="1"/>
  <c r="H49" i="1"/>
  <c r="H52" i="1"/>
  <c r="H12" i="3"/>
  <c r="H23" i="3"/>
  <c r="C45" i="3"/>
  <c r="C47" i="3"/>
  <c r="D47" i="3"/>
  <c r="E47" i="3"/>
  <c r="C19" i="1"/>
  <c r="C40" i="1"/>
  <c r="C49" i="1"/>
  <c r="C52" i="1"/>
  <c r="C12" i="3"/>
  <c r="C23" i="3"/>
  <c r="C31" i="3"/>
  <c r="C41" i="3"/>
  <c r="E19" i="1"/>
  <c r="E40" i="1"/>
  <c r="E49" i="1"/>
  <c r="E52" i="1"/>
  <c r="E12" i="3"/>
  <c r="E23" i="3"/>
  <c r="E31" i="3"/>
  <c r="E41" i="3"/>
  <c r="E45" i="3"/>
  <c r="B19" i="1"/>
  <c r="B40" i="1"/>
  <c r="B49" i="1"/>
  <c r="B52" i="1"/>
  <c r="B12" i="3"/>
  <c r="B23" i="3"/>
  <c r="G19" i="1"/>
  <c r="G40" i="1"/>
  <c r="G49" i="1"/>
  <c r="G52" i="1"/>
  <c r="G12" i="3"/>
  <c r="G23" i="3"/>
  <c r="G31" i="3"/>
  <c r="G41" i="3"/>
</calcChain>
</file>

<file path=xl/sharedStrings.xml><?xml version="1.0" encoding="utf-8"?>
<sst xmlns="http://schemas.openxmlformats.org/spreadsheetml/2006/main" count="281" uniqueCount="223">
  <si>
    <t>GOBERNACIÓN DE NARIÑO</t>
  </si>
  <si>
    <t>ESTUDIO DE VIABILIDAD 
EMPRESA DE SERVICIOS PÚBLICOS</t>
  </si>
  <si>
    <t>CÓDIGO: GPR-F-11</t>
  </si>
  <si>
    <t>VERSIÓN: 01</t>
  </si>
  <si>
    <t>FECHA DE VERSIÓN: 
23/12/2024</t>
  </si>
  <si>
    <t>PÁGINA 1 DE 4</t>
  </si>
  <si>
    <t>ESTADO DE RESULTADOS</t>
  </si>
  <si>
    <t>(Cifras en Pesos)</t>
  </si>
  <si>
    <t>EMPRESA:</t>
  </si>
  <si>
    <t>CONCEPTO</t>
  </si>
  <si>
    <t>HISTÓRICO</t>
  </si>
  <si>
    <t>PROYECCIÓN</t>
  </si>
  <si>
    <t>Año -3</t>
  </si>
  <si>
    <t>Año -2</t>
  </si>
  <si>
    <t>Año -1</t>
  </si>
  <si>
    <t>Año 0</t>
  </si>
  <si>
    <t>Año 1</t>
  </si>
  <si>
    <t>Año 2</t>
  </si>
  <si>
    <t>Año 3</t>
  </si>
  <si>
    <t>INGRESOS OPERACIONALES</t>
  </si>
  <si>
    <t>8.1 C.F y Consumos Acueducto</t>
  </si>
  <si>
    <t>8.2 C.F y Consumos Alcantarillado</t>
  </si>
  <si>
    <t>8.3 Derechos de Conexión</t>
  </si>
  <si>
    <t>8.4 Por Servicio de Aseo</t>
  </si>
  <si>
    <t>8.5</t>
  </si>
  <si>
    <t>8.6 Otros</t>
  </si>
  <si>
    <t>8.7 Total Ingresos Operacionales</t>
  </si>
  <si>
    <t>COSTOS OPERACIONALES</t>
  </si>
  <si>
    <t>8.8 Personal</t>
  </si>
  <si>
    <t>8.9 Contratos de Operación</t>
  </si>
  <si>
    <t>8.10 Contratos de Mantenimiento</t>
  </si>
  <si>
    <t>8.11 Materias Primas</t>
  </si>
  <si>
    <t>8.12 Materiales y Repuestos</t>
  </si>
  <si>
    <t>8.13 Depreciaciones</t>
  </si>
  <si>
    <t>8.14 Provisión Jubilación</t>
  </si>
  <si>
    <t>8.15 Otras Provisiones</t>
  </si>
  <si>
    <t>8.16 Otros</t>
  </si>
  <si>
    <t>8.17 TOTAL COSTOS OPERACIONALES</t>
  </si>
  <si>
    <t>GASTOS DE ADMINISTRACION</t>
  </si>
  <si>
    <t>8.18 Personal</t>
  </si>
  <si>
    <t>8.19 Contratos de Administración</t>
  </si>
  <si>
    <t>8.20 Otros</t>
  </si>
  <si>
    <t>8.21 Total Gastos de Administración</t>
  </si>
  <si>
    <t>8.22 Total Gastos de O. A&amp;M</t>
  </si>
  <si>
    <t>8.23 RENDIMIENTO LIQUIDO BRUTO</t>
  </si>
  <si>
    <t>8.24 OTROS INGRESOS No Operacionales</t>
  </si>
  <si>
    <t>8.25 Ingresos Financieros</t>
  </si>
  <si>
    <t>8.26 Otros</t>
  </si>
  <si>
    <t>8.27 OTROS EGRESOS</t>
  </si>
  <si>
    <t>8.28 Gastos Financieros</t>
  </si>
  <si>
    <t>8.29 Otros</t>
  </si>
  <si>
    <t>8.30 Rendimientos Antes de Ajustes</t>
  </si>
  <si>
    <t>8.31 Ajustes por Inflación</t>
  </si>
  <si>
    <t>8.32 Ajustes por Diferencia en Cambio</t>
  </si>
  <si>
    <t>8.33 RENDIMIENTO DEL EJERCICIO</t>
  </si>
  <si>
    <t>NOMBRE Y FIRMA CONTADOR</t>
  </si>
  <si>
    <t>C.C.</t>
  </si>
  <si>
    <t>T.P.</t>
  </si>
  <si>
    <t>INSTRUCCIONES</t>
  </si>
  <si>
    <t>Para calcular CF y Consumo por servicio considerar el histórico de número de domicilios, suscriptores, cobertura en el servicio, frecuencia de recolección, toneladas recogidas, m3 producidos y facturados, % de agua no contabilizada y estudio tarifario.</t>
  </si>
  <si>
    <t>Total Ingresos Operacionales (8.7)</t>
  </si>
  <si>
    <t>= (8.1)+(8.2)+(8.3)+(8.4)+(8.5)+(8.6)</t>
  </si>
  <si>
    <t>TOTAL COSTOS OPERACIONALES (8.17)</t>
  </si>
  <si>
    <t>= (8.8)+(8.9)+(8.10)+(8.11)+(8.12)+(8.13)+(8.14)+(8.15)+(8.16)</t>
  </si>
  <si>
    <t>Total Gastos de Administración (8.21)</t>
  </si>
  <si>
    <t>= (8.18)+(8.19)+(8.20)</t>
  </si>
  <si>
    <t>Total Gastos de O. A&amp;M (8.22)</t>
  </si>
  <si>
    <t>= (8.17)+(8.21)</t>
  </si>
  <si>
    <t>RENDIMIENTO LIQUIDO BRUTO (8.23)</t>
  </si>
  <si>
    <t>= (8.6)+(8.22)</t>
  </si>
  <si>
    <t>CÓDIGO: GPR-F-011</t>
  </si>
  <si>
    <t>PÁGINA 2 DE 4</t>
  </si>
  <si>
    <t>BALANCE GENERAL</t>
  </si>
  <si>
    <t>HISTORICO</t>
  </si>
  <si>
    <t>PROYECCION</t>
  </si>
  <si>
    <t>ACTIVO CORRIENTE</t>
  </si>
  <si>
    <t>9.1 Efectivo</t>
  </si>
  <si>
    <t>9.2 Inversiones Temporales</t>
  </si>
  <si>
    <t>9.3 Cuentas por Cobrar</t>
  </si>
  <si>
    <t>9.4 Particulares</t>
  </si>
  <si>
    <t>9.5 Oficiales</t>
  </si>
  <si>
    <t>Menos Provisión Cuentas Dudosas</t>
  </si>
  <si>
    <t>9.6 Inventarios</t>
  </si>
  <si>
    <t>9.7 Otros</t>
  </si>
  <si>
    <t>9.8 TOTAL ACTIVO CORRIENTE</t>
  </si>
  <si>
    <t>ACTIVO NO CORRIENTE</t>
  </si>
  <si>
    <t>Deudores a Largo Plazo</t>
  </si>
  <si>
    <t>Inversiones Permanentes</t>
  </si>
  <si>
    <t>No Depreciable</t>
  </si>
  <si>
    <t>9.9 Terrenos y Servidumbres</t>
  </si>
  <si>
    <t>9.10 Construcciones en Proceso</t>
  </si>
  <si>
    <t>Fijo Depreciable</t>
  </si>
  <si>
    <t>9.11 Instalaciones Maq. Equ.</t>
  </si>
  <si>
    <t>9.12 Depreciación Acumulada</t>
  </si>
  <si>
    <t>9.13 Cargo Por Corrección Monetaria</t>
  </si>
  <si>
    <t>9.14 Revalorización Activos</t>
  </si>
  <si>
    <t>9.15 Otros Activos</t>
  </si>
  <si>
    <t>9.16 Ajuste Por Inflación</t>
  </si>
  <si>
    <t>9.17 TOTAL ACTIVO NO CORRIENTE</t>
  </si>
  <si>
    <t>9.18 TOTAL ACTIVO</t>
  </si>
  <si>
    <t>PASIVO CORRIENTE</t>
  </si>
  <si>
    <t>9.19 Obligaciones Financieras Ctes.</t>
  </si>
  <si>
    <t>9.20 Cuentas por Pagar Proveed.</t>
  </si>
  <si>
    <t>9.21 Cuentas por Pagar Contratistas</t>
  </si>
  <si>
    <t>9.22 Cesantías Consolidadas Porcion Cte.</t>
  </si>
  <si>
    <t>9.23 Jubilaciones por pagar</t>
  </si>
  <si>
    <t>9.24 Otros Pasivos Corrientes</t>
  </si>
  <si>
    <t>9.25 TOTAL PASIVO CORRIENTE</t>
  </si>
  <si>
    <t>PASIVO A LARGO PLAZO</t>
  </si>
  <si>
    <t>9.26 Obligaciones Financieras L.P.</t>
  </si>
  <si>
    <t>9.27 Cesantías Consolidadas</t>
  </si>
  <si>
    <t>9.28 Provisión Jubilaciones</t>
  </si>
  <si>
    <t>9.29 Otros Pasivos no Corrientes</t>
  </si>
  <si>
    <t>9.30 TOTAL PASIVO A LARGO PLAZO</t>
  </si>
  <si>
    <t>9.31 TOTAL PASIVO</t>
  </si>
  <si>
    <t>PATRIMONIO</t>
  </si>
  <si>
    <t>CAPITAL</t>
  </si>
  <si>
    <t>9.32 Capital Autorizado</t>
  </si>
  <si>
    <t>9.33 Capital Suscrito y Pagado</t>
  </si>
  <si>
    <t>9.34 Superávit de Capital</t>
  </si>
  <si>
    <t>9.35 Reservas</t>
  </si>
  <si>
    <t>9.36 Utilidades (Pérd) Retend. Ejer. Anter.</t>
  </si>
  <si>
    <t>9.37 Resultado del Ejercicio</t>
  </si>
  <si>
    <t>Capital Fiscal</t>
  </si>
  <si>
    <t>Suparavit por donación</t>
  </si>
  <si>
    <t>Suparavit por Valorización</t>
  </si>
  <si>
    <t>Revalorización del Patrimonio</t>
  </si>
  <si>
    <t>Efecto de saneamiento contable</t>
  </si>
  <si>
    <t>9.38 TOTAL PATRIMONIO</t>
  </si>
  <si>
    <t>9.39 TOTAL PASIVO + PATRIMONIO</t>
  </si>
  <si>
    <t>Efectivo (9.1):</t>
  </si>
  <si>
    <t>Para el período de proyección debe corresponder al valor estipulado en el rubro 10.24 del Flujo de Caja</t>
  </si>
  <si>
    <t xml:space="preserve">Inversiones Temporales (9.2): </t>
  </si>
  <si>
    <t>Para el período de proyección debe corresponder al valor estipulado en el rubro 10.25 del Flujo de Caja</t>
  </si>
  <si>
    <t xml:space="preserve">Cuentas por cobrar(9.3): </t>
  </si>
  <si>
    <t>= (9.4) + (9.5) - provisión cuentas dudosas</t>
  </si>
  <si>
    <t>ACTIVO CORRIENTE (9.8)</t>
  </si>
  <si>
    <t>= (9.1) + (9.2) + (9.3) + (9.6) + (9.7)</t>
  </si>
  <si>
    <t>ACTIVO NO CORRIENTE (9.17)</t>
  </si>
  <si>
    <t>=  Deudores a  Largo Plazo + Inversiones permanentes +(9.9)+ (9.10)+(9.11)-(9.12)+(9.13)+(9.14)+(9.15)+(9.16)</t>
  </si>
  <si>
    <t>TOTAL ACTIVO (9.18)</t>
  </si>
  <si>
    <t>= (9.8) + (9.17)</t>
  </si>
  <si>
    <t>PASIVO CORRIENTE (9.25)</t>
  </si>
  <si>
    <t>= (9.19)+(9.20)+(9.21)+(9.22)+9.23)+(9.24)</t>
  </si>
  <si>
    <t xml:space="preserve">Obligaciones Financieras Corrientes (9.19): </t>
  </si>
  <si>
    <t>Corresponde a la parte de los préstamos a largo plazo que debe cancelarse en el año siguiente. Para la proyección, por ejemplo, las obligaciones financieras corrientes a final del año 2022 deben corresponder a la amortización estimada en el servicio de deuda para el año 2023.</t>
  </si>
  <si>
    <t xml:space="preserve">Obligaciones Financieras L.P. (9.26): </t>
  </si>
  <si>
    <t>Saldo de los créditos, con un vencimiento mayor a un año. Para proyecciones, por ejemplo, este rubro debe corresponder al saldo total, menos la parte corriente (9.17).</t>
  </si>
  <si>
    <t>PASIVO A LARGO PLAZO (9.30)</t>
  </si>
  <si>
    <t>= (9.26)+(9.27)+(9.28)+(9.29)</t>
  </si>
  <si>
    <t>TOTAL PASIVO (9.31)</t>
  </si>
  <si>
    <t>= (9.25)+(9.30)</t>
  </si>
  <si>
    <t>PATRIMONIO (9.38)</t>
  </si>
  <si>
    <t>= (9.33)+(9.34)+(9.35)+(9.36)+(9.37)</t>
  </si>
  <si>
    <t xml:space="preserve">TOTAL PASIVO + PATRIMONIO (9.39) </t>
  </si>
  <si>
    <t>= (9.31) + (9.38)</t>
  </si>
  <si>
    <t>CÓDIGO: GPR-F011</t>
  </si>
  <si>
    <t>PÁGINA 3 DE 4</t>
  </si>
  <si>
    <t>FLUJO DE CAJA PROYECTADOS</t>
  </si>
  <si>
    <t>10.1 RENDIMIENTO ANTES DE AJUSTES</t>
  </si>
  <si>
    <t>10.2 + Gastos Financieros</t>
  </si>
  <si>
    <t>10.3 +Depreciación</t>
  </si>
  <si>
    <t>10.4 +Variación provisión de Jubilación</t>
  </si>
  <si>
    <t>10.5 +Variación Otras Provisiones</t>
  </si>
  <si>
    <t>10.6 +Otros Gastos que no constituyen egreso</t>
  </si>
  <si>
    <t>10.7 -Variación en CxC</t>
  </si>
  <si>
    <t>10.8 -Variación en Inventarios</t>
  </si>
  <si>
    <t>10.9 +Variación CxP</t>
  </si>
  <si>
    <t>10.10 GENERACIÓN INTERNA DE FONDOS</t>
  </si>
  <si>
    <t>10.11 Aportes Entidades Gubernamentales</t>
  </si>
  <si>
    <t>10.12 SERVICIO DE DEUDA</t>
  </si>
  <si>
    <t>10.13 Amortización</t>
  </si>
  <si>
    <t>10.14 Intereses</t>
  </si>
  <si>
    <t>10.15 RECURSOS PROP. DISP. INVERSION</t>
  </si>
  <si>
    <t>10.16 RECURSOS DE CREDITO</t>
  </si>
  <si>
    <t>10.17 Externo</t>
  </si>
  <si>
    <t>10.18 Interno</t>
  </si>
  <si>
    <t>10.19 OTROS APORTES INVERSION</t>
  </si>
  <si>
    <t>-</t>
  </si>
  <si>
    <t>10.20 TOTAL RECUERSOS DISP. INVERSION</t>
  </si>
  <si>
    <t>10.21 INVERSIONES</t>
  </si>
  <si>
    <t>10.22 SUPERAVIT (DEFICIT) DEL PERIODO</t>
  </si>
  <si>
    <t>10.23 SUPERAVIT (DEFICIT) ACUMULADO</t>
  </si>
  <si>
    <t>10.24 EFECTIVO</t>
  </si>
  <si>
    <t>10.25 SUPERAVIT PARA INVERSIONES TEMP.</t>
  </si>
  <si>
    <t>Observaciones</t>
  </si>
  <si>
    <t>Las variaciones se calculan restando del saldo estimado de un año, el saldo histórico o estimado del año anterior y pueden ser positivas o negativas.</t>
  </si>
  <si>
    <t>GENERACIÓN INTERNA DE FONDOS (10.10)</t>
  </si>
  <si>
    <t>= (10.1)+(10.2)+(10.3)+(10.4)+(10.5)+(10.6) - (10.7) - (10.8) + (10.9)</t>
  </si>
  <si>
    <t>APORTES ENTIDADES GUBERNAMENTALES (10.11)</t>
  </si>
  <si>
    <t>Aportes nacionales y/o de entidades territoriales que de acuerdo con las normas vigentes puedan utilizarse para cubrir servicio de deuda</t>
  </si>
  <si>
    <t>RECURSOS PROPIOS DISPONIBLES PARA INVERSION (10.15)</t>
  </si>
  <si>
    <t>= (10.10) + (10.11) - (10.12)</t>
  </si>
  <si>
    <t xml:space="preserve">RECURSOS DEL CREDITO (10.16) </t>
  </si>
  <si>
    <t>= (10.17)+(10.18)</t>
  </si>
  <si>
    <t>OTROS APORTES PARA INVERSION (10.19)</t>
  </si>
  <si>
    <t>Aportes de inversión, del gobierno nacional y entidades territoriales. Incluye además donaciones hechas por particulares.</t>
  </si>
  <si>
    <t>TOTAL RECURSOS DISPONIBLES PARA INVERSION (10.20)</t>
  </si>
  <si>
    <t>= (10.15) + (10.16) + (10.19)</t>
  </si>
  <si>
    <t>INVERSIONES (10.21)</t>
  </si>
  <si>
    <t>Incluye todos los proyectos de mejoramiento o expansión de los sistemas, incluidos en el Plan de Inversiones.</t>
  </si>
  <si>
    <t>SUPERAVIT O DEFICIT DEL PERÍODO (10.22)</t>
  </si>
  <si>
    <t>= (10.20) - (10.21)</t>
  </si>
  <si>
    <t>SUPERAVIT (DEFICIT) ACUMULADO (10.23)</t>
  </si>
  <si>
    <t xml:space="preserve">Para el primer año histórico debe ser igual a la suma del efectivo a 31 de diciembre de ese año y las inversiones temporales, a la misma fecha. = ( 9.1 )  + ( 9.2 ). Para los demás años será igual al superavit acumulado del año anterior, más el superávit del período. Siempre estará representado en el balance por el efectivo y las inversiones temporales.
</t>
  </si>
  <si>
    <t>PÁGINA 4 DE 4</t>
  </si>
  <si>
    <t>INDICADORES FINANCIEROS</t>
  </si>
  <si>
    <t>INDICE</t>
  </si>
  <si>
    <t>DE LIQUIDEZ</t>
  </si>
  <si>
    <t>12.1 Activo Corriente / Pasivo Corriente</t>
  </si>
  <si>
    <t>DE ENDEUDAMIENTO</t>
  </si>
  <si>
    <t>12.2 Pasivo Total / Activo Total</t>
  </si>
  <si>
    <t>12.3 Patrimonio / Pasivo Total</t>
  </si>
  <si>
    <t>DE ESTRUCTURA DE DEUDA</t>
  </si>
  <si>
    <t>12.4 Pasivo Cte / Pasivo Total</t>
  </si>
  <si>
    <t>12.5 Utilidad de Operación/Ingresos de Operacion</t>
  </si>
  <si>
    <t>12.6 Utilidad Neta / Ingresos de Operación</t>
  </si>
  <si>
    <t>12.7 Utilidad neta / Patrimonio</t>
  </si>
  <si>
    <t>12.8 (Utilidad Neta + Gtos Fin.)/Activo Total</t>
  </si>
  <si>
    <t>DE CUBRIMIENTO DE COSTOS</t>
  </si>
  <si>
    <t>12.9 Ingresos de Operación / (Costos y Gtos OAM)</t>
  </si>
  <si>
    <t>DE CUBRIMIENTO DE DEUDA</t>
  </si>
  <si>
    <t>12.10 Generación Interna de Fondos/Servicio de Deuda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</si>
</sst>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_-;\-* #,##0_-;_-* &quot;-&quot;??_-;_-@"/>
  </numFmts>
  <fonts count="13">
    <font>
      <sz val="11"/>
      <color theme="1"/>
      <name val="Calibri"/>
      <scheme val="minor"/>
    </font>
    <font>
      <b/>
      <sz val="10"/>
      <color theme="1"/>
      <name val="Arial"/>
    </font>
    <font>
      <b/>
      <sz val="12"/>
      <color theme="1"/>
      <name val="Arial"/>
    </font>
    <font>
      <sz val="11"/>
      <name val="Calibri"/>
    </font>
    <font>
      <b/>
      <sz val="9"/>
      <color theme="1"/>
      <name val="Arial"/>
    </font>
    <font>
      <b/>
      <sz val="11"/>
      <color theme="1"/>
      <name val="Calibri"/>
    </font>
    <font>
      <sz val="11"/>
      <color theme="1"/>
      <name val="Calibri"/>
    </font>
    <font>
      <sz val="10"/>
      <color theme="1"/>
      <name val="Calibri"/>
    </font>
    <font>
      <b/>
      <sz val="10"/>
      <color theme="1"/>
      <name val="Calibri"/>
    </font>
    <font>
      <sz val="11"/>
      <color rgb="FF000000"/>
      <name val="Calibri"/>
    </font>
    <font>
      <sz val="11"/>
      <color theme="1"/>
      <name val="Calibri"/>
      <scheme val="minor"/>
    </font>
    <font>
      <sz val="10"/>
      <color rgb="FF000000"/>
      <name val="Calibri"/>
    </font>
    <font>
      <b/>
      <sz val="10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E1EEDA"/>
        <bgColor rgb="FFE1EEDA"/>
      </patternFill>
    </fill>
    <fill>
      <patternFill patternType="solid">
        <fgColor rgb="FFD9D9D9"/>
        <bgColor rgb="FFD9D9D9"/>
      </patternFill>
    </fill>
    <fill>
      <patternFill patternType="solid">
        <fgColor rgb="FFFFE699"/>
        <bgColor rgb="FFFFE699"/>
      </patternFill>
    </fill>
    <fill>
      <patternFill patternType="solid">
        <fgColor rgb="FFC5DFB4"/>
        <bgColor rgb="FFC5DFB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9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6" fillId="0" borderId="5" xfId="0" applyFont="1" applyBorder="1"/>
    <xf numFmtId="0" fontId="6" fillId="0" borderId="14" xfId="0" applyFont="1" applyBorder="1"/>
    <xf numFmtId="0" fontId="6" fillId="0" borderId="6" xfId="0" applyFont="1" applyBorder="1"/>
    <xf numFmtId="0" fontId="8" fillId="0" borderId="15" xfId="0" applyFont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left"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/>
    </xf>
    <xf numFmtId="164" fontId="7" fillId="0" borderId="15" xfId="0" applyNumberFormat="1" applyFont="1" applyBorder="1" applyAlignment="1">
      <alignment horizontal="right" vertical="center" wrapText="1"/>
    </xf>
    <xf numFmtId="164" fontId="7" fillId="0" borderId="15" xfId="0" applyNumberFormat="1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64" fontId="7" fillId="0" borderId="14" xfId="0" applyNumberFormat="1" applyFont="1" applyBorder="1" applyAlignment="1">
      <alignment horizontal="right" vertical="center" wrapText="1"/>
    </xf>
    <xf numFmtId="164" fontId="7" fillId="0" borderId="6" xfId="0" applyNumberFormat="1" applyFont="1" applyBorder="1" applyAlignment="1">
      <alignment horizontal="right" vertical="center" wrapText="1"/>
    </xf>
    <xf numFmtId="164" fontId="7" fillId="2" borderId="17" xfId="0" applyNumberFormat="1" applyFont="1" applyFill="1" applyBorder="1" applyAlignment="1">
      <alignment horizontal="left" vertical="center" wrapText="1"/>
    </xf>
    <xf numFmtId="164" fontId="7" fillId="2" borderId="18" xfId="0" applyNumberFormat="1" applyFont="1" applyFill="1" applyBorder="1" applyAlignment="1">
      <alignment horizontal="left" vertical="center" wrapText="1"/>
    </xf>
    <xf numFmtId="164" fontId="7" fillId="2" borderId="15" xfId="0" applyNumberFormat="1" applyFont="1" applyFill="1" applyBorder="1" applyAlignment="1">
      <alignment horizontal="right" vertical="center" wrapText="1"/>
    </xf>
    <xf numFmtId="0" fontId="8" fillId="3" borderId="16" xfId="0" applyFont="1" applyFill="1" applyBorder="1" applyAlignment="1">
      <alignment horizontal="left" vertical="center"/>
    </xf>
    <xf numFmtId="164" fontId="7" fillId="3" borderId="17" xfId="0" applyNumberFormat="1" applyFont="1" applyFill="1" applyBorder="1" applyAlignment="1">
      <alignment horizontal="left" vertical="center" wrapText="1"/>
    </xf>
    <xf numFmtId="164" fontId="7" fillId="3" borderId="18" xfId="0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164" fontId="7" fillId="0" borderId="0" xfId="0" applyNumberFormat="1" applyFont="1" applyAlignment="1">
      <alignment horizontal="left" vertical="center" wrapText="1"/>
    </xf>
    <xf numFmtId="0" fontId="7" fillId="0" borderId="0" xfId="0" applyFont="1"/>
    <xf numFmtId="164" fontId="7" fillId="0" borderId="0" xfId="0" applyNumberFormat="1" applyFont="1"/>
    <xf numFmtId="0" fontId="8" fillId="2" borderId="15" xfId="0" applyFont="1" applyFill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164" fontId="7" fillId="0" borderId="15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164" fontId="7" fillId="0" borderId="1" xfId="0" applyNumberFormat="1" applyFont="1" applyBorder="1" applyAlignment="1">
      <alignment horizontal="right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8" fillId="0" borderId="15" xfId="0" applyFont="1" applyBorder="1" applyAlignment="1">
      <alignment horizontal="left" vertical="center" wrapText="1"/>
    </xf>
    <xf numFmtId="0" fontId="5" fillId="0" borderId="0" xfId="0" applyFont="1"/>
    <xf numFmtId="0" fontId="6" fillId="0" borderId="0" xfId="0" quotePrefix="1" applyFont="1"/>
    <xf numFmtId="0" fontId="8" fillId="3" borderId="15" xfId="0" applyFont="1" applyFill="1" applyBorder="1" applyAlignment="1">
      <alignment horizontal="left" vertical="center" wrapText="1"/>
    </xf>
    <xf numFmtId="164" fontId="7" fillId="3" borderId="15" xfId="0" applyNumberFormat="1" applyFont="1" applyFill="1" applyBorder="1" applyAlignment="1">
      <alignment horizontal="right" vertical="center" wrapText="1"/>
    </xf>
    <xf numFmtId="0" fontId="8" fillId="4" borderId="15" xfId="0" applyFont="1" applyFill="1" applyBorder="1" applyAlignment="1">
      <alignment horizontal="left" vertical="center" wrapText="1"/>
    </xf>
    <xf numFmtId="164" fontId="7" fillId="4" borderId="15" xfId="0" applyNumberFormat="1" applyFont="1" applyFill="1" applyBorder="1" applyAlignment="1">
      <alignment horizontal="right" vertical="center" wrapText="1"/>
    </xf>
    <xf numFmtId="0" fontId="9" fillId="0" borderId="0" xfId="0" applyFont="1"/>
    <xf numFmtId="0" fontId="10" fillId="0" borderId="0" xfId="0" applyFont="1"/>
    <xf numFmtId="0" fontId="7" fillId="0" borderId="15" xfId="0" applyFont="1" applyBorder="1" applyAlignment="1">
      <alignment vertical="center"/>
    </xf>
    <xf numFmtId="164" fontId="7" fillId="0" borderId="15" xfId="0" applyNumberFormat="1" applyFont="1" applyBorder="1" applyAlignment="1">
      <alignment vertical="center"/>
    </xf>
    <xf numFmtId="164" fontId="7" fillId="0" borderId="15" xfId="0" applyNumberFormat="1" applyFont="1" applyBorder="1" applyAlignment="1">
      <alignment horizontal="right" vertical="center"/>
    </xf>
    <xf numFmtId="164" fontId="7" fillId="0" borderId="15" xfId="0" applyNumberFormat="1" applyFont="1" applyBorder="1" applyAlignment="1">
      <alignment horizontal="left" vertical="center"/>
    </xf>
    <xf numFmtId="0" fontId="8" fillId="5" borderId="15" xfId="0" applyFont="1" applyFill="1" applyBorder="1" applyAlignment="1">
      <alignment vertical="center"/>
    </xf>
    <xf numFmtId="164" fontId="7" fillId="5" borderId="15" xfId="0" applyNumberFormat="1" applyFont="1" applyFill="1" applyBorder="1" applyAlignment="1">
      <alignment horizontal="right" vertical="center"/>
    </xf>
    <xf numFmtId="0" fontId="8" fillId="0" borderId="15" xfId="0" applyFont="1" applyBorder="1" applyAlignment="1">
      <alignment vertical="center"/>
    </xf>
    <xf numFmtId="164" fontId="7" fillId="5" borderId="15" xfId="0" applyNumberFormat="1" applyFont="1" applyFill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1" fillId="0" borderId="15" xfId="0" applyFont="1" applyBorder="1" applyAlignment="1">
      <alignment vertical="center" wrapText="1"/>
    </xf>
    <xf numFmtId="0" fontId="11" fillId="0" borderId="15" xfId="0" applyFont="1" applyBorder="1" applyAlignment="1">
      <alignment vertical="center"/>
    </xf>
    <xf numFmtId="9" fontId="11" fillId="0" borderId="15" xfId="0" applyNumberFormat="1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3" fillId="0" borderId="7" xfId="0" applyFont="1" applyBorder="1"/>
    <xf numFmtId="0" fontId="3" fillId="0" borderId="12" xfId="0" applyFont="1" applyBorder="1"/>
    <xf numFmtId="0" fontId="6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3" fillId="0" borderId="14" xfId="0" applyFont="1" applyBorder="1"/>
    <xf numFmtId="0" fontId="3" fillId="0" borderId="6" xfId="0" applyFont="1" applyBorder="1"/>
    <xf numFmtId="0" fontId="6" fillId="0" borderId="5" xfId="0" applyFont="1" applyBorder="1" applyAlignment="1">
      <alignment horizontal="center"/>
    </xf>
    <xf numFmtId="0" fontId="6" fillId="0" borderId="0" xfId="0" applyFont="1" applyAlignment="1">
      <alignment horizontal="left" wrapText="1"/>
    </xf>
    <xf numFmtId="0" fontId="0" fillId="0" borderId="0" xfId="0" applyFont="1" applyAlignment="1"/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/>
    <xf numFmtId="0" fontId="3" fillId="0" borderId="4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3" xfId="0" applyFont="1" applyBorder="1"/>
    <xf numFmtId="0" fontId="3" fillId="0" borderId="11" xfId="0" applyFont="1" applyBorder="1"/>
    <xf numFmtId="0" fontId="4" fillId="0" borderId="5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6" fillId="0" borderId="0" xfId="0" applyFont="1"/>
    <xf numFmtId="0" fontId="7" fillId="0" borderId="1" xfId="0" applyFont="1" applyBorder="1" applyAlignment="1">
      <alignment horizontal="center" vertical="center"/>
    </xf>
    <xf numFmtId="0" fontId="9" fillId="0" borderId="0" xfId="0" applyFont="1"/>
    <xf numFmtId="0" fontId="6" fillId="0" borderId="0" xfId="0" applyFont="1" applyAlignment="1">
      <alignment horizontal="left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676275</xdr:colOff>
      <xdr:row>0</xdr:row>
      <xdr:rowOff>0</xdr:rowOff>
    </xdr:from>
    <xdr:ext cx="923925" cy="828675"/>
    <xdr:pic>
      <xdr:nvPicPr>
        <xdr:cNvPr id="2" name="image1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676275</xdr:colOff>
      <xdr:row>0</xdr:row>
      <xdr:rowOff>0</xdr:rowOff>
    </xdr:from>
    <xdr:ext cx="923925" cy="828675"/>
    <xdr:pic>
      <xdr:nvPicPr>
        <xdr:cNvPr id="2" name="image1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895350</xdr:colOff>
      <xdr:row>0</xdr:row>
      <xdr:rowOff>0</xdr:rowOff>
    </xdr:from>
    <xdr:ext cx="923925" cy="828675"/>
    <xdr:pic>
      <xdr:nvPicPr>
        <xdr:cNvPr id="2" name="image1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1019175</xdr:colOff>
      <xdr:row>0</xdr:row>
      <xdr:rowOff>0</xdr:rowOff>
    </xdr:from>
    <xdr:ext cx="923925" cy="828675"/>
    <xdr:pic>
      <xdr:nvPicPr>
        <xdr:cNvPr id="2" name="image1.png" title="Imagen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00"/>
  <sheetViews>
    <sheetView showGridLines="0" tabSelected="1" workbookViewId="0">
      <selection sqref="A1:A5"/>
    </sheetView>
  </sheetViews>
  <sheetFormatPr baseColWidth="10" defaultColWidth="14.42578125" defaultRowHeight="15" customHeight="1"/>
  <cols>
    <col min="1" max="1" width="34.28515625" customWidth="1"/>
    <col min="2" max="8" width="10.85546875" customWidth="1"/>
    <col min="9" max="10" width="2.85546875" customWidth="1"/>
    <col min="11" max="26" width="10.85546875" customWidth="1"/>
  </cols>
  <sheetData>
    <row r="1" spans="1:8" ht="15.75" customHeight="1">
      <c r="A1" s="57" t="s">
        <v>0</v>
      </c>
      <c r="B1" s="67" t="s">
        <v>1</v>
      </c>
      <c r="C1" s="68"/>
      <c r="D1" s="68"/>
      <c r="E1" s="68"/>
      <c r="F1" s="69"/>
      <c r="G1" s="75" t="s">
        <v>2</v>
      </c>
      <c r="H1" s="63"/>
    </row>
    <row r="2" spans="1:8" ht="15.75" customHeight="1">
      <c r="A2" s="58"/>
      <c r="B2" s="70"/>
      <c r="C2" s="66"/>
      <c r="D2" s="66"/>
      <c r="E2" s="66"/>
      <c r="F2" s="71"/>
      <c r="G2" s="75" t="s">
        <v>3</v>
      </c>
      <c r="H2" s="63"/>
    </row>
    <row r="3" spans="1:8" ht="15.75" customHeight="1">
      <c r="A3" s="58"/>
      <c r="B3" s="70"/>
      <c r="C3" s="66"/>
      <c r="D3" s="66"/>
      <c r="E3" s="66"/>
      <c r="F3" s="71"/>
      <c r="G3" s="76" t="s">
        <v>4</v>
      </c>
      <c r="H3" s="69"/>
    </row>
    <row r="4" spans="1:8" ht="15.75" customHeight="1">
      <c r="A4" s="58"/>
      <c r="B4" s="70"/>
      <c r="C4" s="66"/>
      <c r="D4" s="66"/>
      <c r="E4" s="66"/>
      <c r="F4" s="71"/>
      <c r="G4" s="72"/>
      <c r="H4" s="74"/>
    </row>
    <row r="5" spans="1:8" ht="15.75" customHeight="1">
      <c r="A5" s="59"/>
      <c r="B5" s="72"/>
      <c r="C5" s="73"/>
      <c r="D5" s="73"/>
      <c r="E5" s="73"/>
      <c r="F5" s="74"/>
      <c r="G5" s="75" t="s">
        <v>5</v>
      </c>
      <c r="H5" s="63"/>
    </row>
    <row r="6" spans="1:8" ht="8.25" customHeight="1">
      <c r="A6" s="1"/>
      <c r="B6" s="2"/>
      <c r="C6" s="2"/>
      <c r="D6" s="2"/>
      <c r="E6" s="2"/>
      <c r="F6" s="2"/>
      <c r="G6" s="3"/>
      <c r="H6" s="3"/>
    </row>
    <row r="7" spans="1:8">
      <c r="A7" s="77" t="s">
        <v>6</v>
      </c>
      <c r="B7" s="68"/>
      <c r="C7" s="68"/>
      <c r="D7" s="68"/>
      <c r="E7" s="68"/>
      <c r="F7" s="68"/>
      <c r="G7" s="68"/>
      <c r="H7" s="69"/>
    </row>
    <row r="8" spans="1:8">
      <c r="A8" s="78" t="s">
        <v>7</v>
      </c>
      <c r="B8" s="73"/>
      <c r="C8" s="73"/>
      <c r="D8" s="73"/>
      <c r="E8" s="73"/>
      <c r="F8" s="73"/>
      <c r="G8" s="73"/>
      <c r="H8" s="74"/>
    </row>
    <row r="9" spans="1:8">
      <c r="A9" s="4" t="s">
        <v>8</v>
      </c>
      <c r="B9" s="5"/>
      <c r="C9" s="5"/>
      <c r="D9" s="5"/>
      <c r="E9" s="5"/>
      <c r="F9" s="5"/>
      <c r="G9" s="5"/>
      <c r="H9" s="6"/>
    </row>
    <row r="10" spans="1:8">
      <c r="A10" s="60" t="s">
        <v>9</v>
      </c>
      <c r="B10" s="61" t="s">
        <v>10</v>
      </c>
      <c r="C10" s="62"/>
      <c r="D10" s="63"/>
      <c r="E10" s="64" t="s">
        <v>11</v>
      </c>
      <c r="F10" s="62"/>
      <c r="G10" s="62"/>
      <c r="H10" s="63"/>
    </row>
    <row r="11" spans="1:8">
      <c r="A11" s="59"/>
      <c r="B11" s="7" t="s">
        <v>12</v>
      </c>
      <c r="C11" s="7" t="s">
        <v>13</v>
      </c>
      <c r="D11" s="7" t="s">
        <v>14</v>
      </c>
      <c r="E11" s="7" t="s">
        <v>15</v>
      </c>
      <c r="F11" s="7" t="s">
        <v>16</v>
      </c>
      <c r="G11" s="7" t="s">
        <v>17</v>
      </c>
      <c r="H11" s="7" t="s">
        <v>18</v>
      </c>
    </row>
    <row r="12" spans="1:8">
      <c r="A12" s="8" t="s">
        <v>19</v>
      </c>
      <c r="B12" s="9"/>
      <c r="C12" s="9"/>
      <c r="D12" s="9"/>
      <c r="E12" s="9"/>
      <c r="F12" s="9"/>
      <c r="G12" s="9"/>
      <c r="H12" s="10"/>
    </row>
    <row r="13" spans="1:8">
      <c r="A13" s="11" t="s">
        <v>20</v>
      </c>
      <c r="B13" s="12"/>
      <c r="C13" s="12"/>
      <c r="D13" s="13"/>
      <c r="E13" s="12"/>
      <c r="F13" s="12"/>
      <c r="G13" s="13"/>
      <c r="H13" s="13"/>
    </row>
    <row r="14" spans="1:8">
      <c r="A14" s="11" t="s">
        <v>21</v>
      </c>
      <c r="B14" s="12"/>
      <c r="C14" s="12"/>
      <c r="D14" s="12"/>
      <c r="E14" s="12"/>
      <c r="F14" s="12"/>
      <c r="G14" s="13"/>
      <c r="H14" s="12"/>
    </row>
    <row r="15" spans="1:8">
      <c r="A15" s="11" t="s">
        <v>22</v>
      </c>
      <c r="B15" s="12"/>
      <c r="C15" s="12"/>
      <c r="D15" s="12"/>
      <c r="E15" s="12"/>
      <c r="F15" s="12"/>
      <c r="G15" s="13"/>
      <c r="H15" s="12"/>
    </row>
    <row r="16" spans="1:8">
      <c r="A16" s="11" t="s">
        <v>23</v>
      </c>
      <c r="B16" s="13"/>
      <c r="C16" s="12"/>
      <c r="D16" s="12"/>
      <c r="E16" s="13"/>
      <c r="F16" s="13"/>
      <c r="G16" s="13"/>
      <c r="H16" s="12"/>
    </row>
    <row r="17" spans="1:8">
      <c r="A17" s="11" t="s">
        <v>24</v>
      </c>
      <c r="B17" s="13"/>
      <c r="C17" s="12"/>
      <c r="D17" s="12"/>
      <c r="E17" s="13"/>
      <c r="F17" s="13"/>
      <c r="G17" s="13"/>
      <c r="H17" s="12"/>
    </row>
    <row r="18" spans="1:8">
      <c r="A18" s="11" t="s">
        <v>25</v>
      </c>
      <c r="B18" s="12"/>
      <c r="C18" s="12"/>
      <c r="D18" s="12"/>
      <c r="E18" s="12"/>
      <c r="F18" s="12"/>
      <c r="G18" s="13"/>
      <c r="H18" s="12"/>
    </row>
    <row r="19" spans="1:8">
      <c r="A19" s="14" t="s">
        <v>26</v>
      </c>
      <c r="B19" s="12" t="str">
        <f t="shared" ref="B19:H19" ca="1" si="0">+SUM(B13:B19)</f>
        <v>#REF!</v>
      </c>
      <c r="C19" s="12" t="str">
        <f t="shared" ca="1" si="0"/>
        <v>#REF!</v>
      </c>
      <c r="D19" s="12" t="str">
        <f t="shared" ca="1" si="0"/>
        <v>#REF!</v>
      </c>
      <c r="E19" s="12" t="str">
        <f t="shared" ca="1" si="0"/>
        <v>#REF!</v>
      </c>
      <c r="F19" s="12" t="str">
        <f t="shared" ca="1" si="0"/>
        <v>#REF!</v>
      </c>
      <c r="G19" s="12" t="str">
        <f t="shared" ca="1" si="0"/>
        <v>#REF!</v>
      </c>
      <c r="H19" s="12" t="str">
        <f t="shared" ca="1" si="0"/>
        <v>#REF!</v>
      </c>
    </row>
    <row r="20" spans="1:8">
      <c r="A20" s="15"/>
      <c r="B20" s="16"/>
      <c r="C20" s="16"/>
      <c r="D20" s="16"/>
      <c r="E20" s="16"/>
      <c r="F20" s="16"/>
      <c r="G20" s="16"/>
      <c r="H20" s="17"/>
    </row>
    <row r="21" spans="1:8" ht="15.75" customHeight="1">
      <c r="A21" s="8" t="s">
        <v>27</v>
      </c>
      <c r="B21" s="18"/>
      <c r="C21" s="18"/>
      <c r="D21" s="18"/>
      <c r="E21" s="18"/>
      <c r="F21" s="18"/>
      <c r="G21" s="18"/>
      <c r="H21" s="19"/>
    </row>
    <row r="22" spans="1:8" ht="15.75" customHeight="1">
      <c r="A22" s="11" t="s">
        <v>28</v>
      </c>
      <c r="B22" s="12"/>
      <c r="C22" s="12"/>
      <c r="D22" s="13"/>
      <c r="E22" s="12"/>
      <c r="F22" s="12"/>
      <c r="G22" s="13"/>
      <c r="H22" s="13"/>
    </row>
    <row r="23" spans="1:8" ht="15.75" customHeight="1">
      <c r="A23" s="11" t="s">
        <v>29</v>
      </c>
      <c r="B23" s="13"/>
      <c r="C23" s="12"/>
      <c r="D23" s="12"/>
      <c r="E23" s="13"/>
      <c r="F23" s="13"/>
      <c r="G23" s="13"/>
      <c r="H23" s="12"/>
    </row>
    <row r="24" spans="1:8" ht="15.75" customHeight="1">
      <c r="A24" s="11" t="s">
        <v>30</v>
      </c>
      <c r="B24" s="13"/>
      <c r="C24" s="12"/>
      <c r="D24" s="12"/>
      <c r="E24" s="12"/>
      <c r="F24" s="12"/>
      <c r="G24" s="13"/>
      <c r="H24" s="12"/>
    </row>
    <row r="25" spans="1:8" ht="15.75" customHeight="1">
      <c r="A25" s="11" t="s">
        <v>31</v>
      </c>
      <c r="B25" s="13"/>
      <c r="C25" s="12"/>
      <c r="D25" s="12"/>
      <c r="E25" s="12"/>
      <c r="F25" s="12"/>
      <c r="G25" s="13"/>
      <c r="H25" s="12"/>
    </row>
    <row r="26" spans="1:8" ht="15.75" customHeight="1">
      <c r="A26" s="11" t="s">
        <v>32</v>
      </c>
      <c r="B26" s="12"/>
      <c r="C26" s="12"/>
      <c r="D26" s="12"/>
      <c r="E26" s="12"/>
      <c r="F26" s="12"/>
      <c r="G26" s="13"/>
      <c r="H26" s="12"/>
    </row>
    <row r="27" spans="1:8" ht="15.75" customHeight="1">
      <c r="A27" s="11" t="s">
        <v>33</v>
      </c>
      <c r="B27" s="12"/>
      <c r="C27" s="12"/>
      <c r="D27" s="12"/>
      <c r="E27" s="13"/>
      <c r="F27" s="13"/>
      <c r="G27" s="13"/>
      <c r="H27" s="12"/>
    </row>
    <row r="28" spans="1:8" ht="15.75" customHeight="1">
      <c r="A28" s="11" t="s">
        <v>34</v>
      </c>
      <c r="B28" s="13"/>
      <c r="C28" s="12"/>
      <c r="D28" s="12"/>
      <c r="E28" s="13"/>
      <c r="F28" s="13"/>
      <c r="G28" s="13"/>
      <c r="H28" s="12"/>
    </row>
    <row r="29" spans="1:8" ht="15.75" customHeight="1">
      <c r="A29" s="11" t="s">
        <v>35</v>
      </c>
      <c r="B29" s="13"/>
      <c r="C29" s="12"/>
      <c r="D29" s="12"/>
      <c r="E29" s="13"/>
      <c r="F29" s="13"/>
      <c r="G29" s="13"/>
      <c r="H29" s="12"/>
    </row>
    <row r="30" spans="1:8" ht="15.75" customHeight="1">
      <c r="A30" s="11" t="s">
        <v>36</v>
      </c>
      <c r="B30" s="12"/>
      <c r="C30" s="12"/>
      <c r="D30" s="12"/>
      <c r="E30" s="12"/>
      <c r="F30" s="12"/>
      <c r="G30" s="13"/>
      <c r="H30" s="12"/>
    </row>
    <row r="31" spans="1:8" ht="15.75" customHeight="1">
      <c r="A31" s="8" t="s">
        <v>37</v>
      </c>
      <c r="B31" s="20">
        <f t="shared" ref="B31:H31" si="1">+SUM(B22:B30)</f>
        <v>0</v>
      </c>
      <c r="C31" s="20">
        <f t="shared" si="1"/>
        <v>0</v>
      </c>
      <c r="D31" s="20">
        <f t="shared" si="1"/>
        <v>0</v>
      </c>
      <c r="E31" s="20">
        <f t="shared" si="1"/>
        <v>0</v>
      </c>
      <c r="F31" s="20">
        <f t="shared" si="1"/>
        <v>0</v>
      </c>
      <c r="G31" s="20">
        <f t="shared" si="1"/>
        <v>0</v>
      </c>
      <c r="H31" s="20">
        <f t="shared" si="1"/>
        <v>0</v>
      </c>
    </row>
    <row r="32" spans="1:8" ht="15.75" customHeight="1">
      <c r="A32" s="21" t="s">
        <v>38</v>
      </c>
      <c r="B32" s="22"/>
      <c r="C32" s="22"/>
      <c r="D32" s="22"/>
      <c r="E32" s="22"/>
      <c r="F32" s="22"/>
      <c r="G32" s="22"/>
      <c r="H32" s="23"/>
    </row>
    <row r="33" spans="1:8" ht="15.75" customHeight="1">
      <c r="A33" s="11" t="s">
        <v>39</v>
      </c>
      <c r="B33" s="12"/>
      <c r="C33" s="12"/>
      <c r="D33" s="13"/>
      <c r="E33" s="12"/>
      <c r="F33" s="12"/>
      <c r="G33" s="13"/>
      <c r="H33" s="13"/>
    </row>
    <row r="34" spans="1:8" ht="15.75" customHeight="1">
      <c r="A34" s="11" t="s">
        <v>40</v>
      </c>
      <c r="B34" s="13"/>
      <c r="C34" s="12"/>
      <c r="D34" s="12"/>
      <c r="E34" s="13"/>
      <c r="F34" s="13"/>
      <c r="G34" s="13"/>
      <c r="H34" s="12"/>
    </row>
    <row r="35" spans="1:8" ht="15.75" customHeight="1">
      <c r="A35" s="11" t="s">
        <v>41</v>
      </c>
      <c r="B35" s="12"/>
      <c r="C35" s="12"/>
      <c r="D35" s="13"/>
      <c r="E35" s="12"/>
      <c r="F35" s="12"/>
      <c r="G35" s="13"/>
      <c r="H35" s="13"/>
    </row>
    <row r="36" spans="1:8" ht="15.75" customHeight="1">
      <c r="A36" s="8" t="s">
        <v>42</v>
      </c>
      <c r="B36" s="20">
        <f t="shared" ref="B36:H36" si="2">+SUM(B33:B35)</f>
        <v>0</v>
      </c>
      <c r="C36" s="20">
        <f t="shared" si="2"/>
        <v>0</v>
      </c>
      <c r="D36" s="20">
        <f t="shared" si="2"/>
        <v>0</v>
      </c>
      <c r="E36" s="20">
        <f t="shared" si="2"/>
        <v>0</v>
      </c>
      <c r="F36" s="20">
        <f t="shared" si="2"/>
        <v>0</v>
      </c>
      <c r="G36" s="20">
        <f t="shared" si="2"/>
        <v>0</v>
      </c>
      <c r="H36" s="20">
        <f t="shared" si="2"/>
        <v>0</v>
      </c>
    </row>
    <row r="37" spans="1:8" ht="15.75" customHeight="1">
      <c r="A37" s="24"/>
      <c r="B37" s="25"/>
      <c r="C37" s="25"/>
      <c r="D37" s="25"/>
      <c r="E37" s="25"/>
      <c r="F37" s="25"/>
      <c r="G37" s="25"/>
      <c r="H37" s="25"/>
    </row>
    <row r="38" spans="1:8" ht="15.75" customHeight="1">
      <c r="A38" s="8" t="s">
        <v>43</v>
      </c>
      <c r="B38" s="20">
        <f t="shared" ref="B38:H38" si="3">+B31+B36</f>
        <v>0</v>
      </c>
      <c r="C38" s="20">
        <f t="shared" si="3"/>
        <v>0</v>
      </c>
      <c r="D38" s="20">
        <f t="shared" si="3"/>
        <v>0</v>
      </c>
      <c r="E38" s="20">
        <f t="shared" si="3"/>
        <v>0</v>
      </c>
      <c r="F38" s="20">
        <f t="shared" si="3"/>
        <v>0</v>
      </c>
      <c r="G38" s="20">
        <f t="shared" si="3"/>
        <v>0</v>
      </c>
      <c r="H38" s="20">
        <f t="shared" si="3"/>
        <v>0</v>
      </c>
    </row>
    <row r="39" spans="1:8" ht="15.75" customHeight="1">
      <c r="A39" s="24"/>
      <c r="B39" s="25"/>
      <c r="C39" s="25"/>
      <c r="D39" s="25"/>
      <c r="E39" s="25"/>
      <c r="F39" s="25"/>
      <c r="G39" s="25"/>
      <c r="H39" s="25"/>
    </row>
    <row r="40" spans="1:8" ht="15.75" customHeight="1">
      <c r="A40" s="8" t="s">
        <v>44</v>
      </c>
      <c r="B40" s="20" t="str">
        <f t="shared" ref="B40:H40" ca="1" si="4">+B19-B38</f>
        <v>#REF!</v>
      </c>
      <c r="C40" s="20" t="str">
        <f t="shared" ca="1" si="4"/>
        <v>#REF!</v>
      </c>
      <c r="D40" s="20" t="str">
        <f t="shared" ca="1" si="4"/>
        <v>#REF!</v>
      </c>
      <c r="E40" s="20" t="str">
        <f t="shared" ca="1" si="4"/>
        <v>#REF!</v>
      </c>
      <c r="F40" s="20" t="str">
        <f t="shared" ca="1" si="4"/>
        <v>#REF!</v>
      </c>
      <c r="G40" s="20" t="str">
        <f t="shared" ca="1" si="4"/>
        <v>#REF!</v>
      </c>
      <c r="H40" s="20" t="str">
        <f t="shared" ca="1" si="4"/>
        <v>#REF!</v>
      </c>
    </row>
    <row r="41" spans="1:8" ht="15.75" customHeight="1">
      <c r="A41" s="26"/>
      <c r="B41" s="27"/>
      <c r="C41" s="27"/>
      <c r="D41" s="27"/>
      <c r="E41" s="27"/>
      <c r="F41" s="27"/>
      <c r="G41" s="27"/>
      <c r="H41" s="27"/>
    </row>
    <row r="42" spans="1:8" ht="15.75" customHeight="1">
      <c r="A42" s="28" t="s">
        <v>45</v>
      </c>
      <c r="B42" s="20">
        <f t="shared" ref="B42:H42" si="5">+SUM(B43:B44)</f>
        <v>0</v>
      </c>
      <c r="C42" s="20">
        <f t="shared" si="5"/>
        <v>0</v>
      </c>
      <c r="D42" s="20">
        <f t="shared" si="5"/>
        <v>0</v>
      </c>
      <c r="E42" s="20">
        <f t="shared" si="5"/>
        <v>0</v>
      </c>
      <c r="F42" s="20">
        <f t="shared" si="5"/>
        <v>0</v>
      </c>
      <c r="G42" s="20">
        <f t="shared" si="5"/>
        <v>0</v>
      </c>
      <c r="H42" s="20">
        <f t="shared" si="5"/>
        <v>0</v>
      </c>
    </row>
    <row r="43" spans="1:8" ht="15.75" customHeight="1">
      <c r="A43" s="29" t="s">
        <v>46</v>
      </c>
      <c r="B43" s="12"/>
      <c r="C43" s="12"/>
      <c r="D43" s="12"/>
      <c r="E43" s="12"/>
      <c r="F43" s="12"/>
      <c r="G43" s="12"/>
      <c r="H43" s="12"/>
    </row>
    <row r="44" spans="1:8" ht="15.75" customHeight="1">
      <c r="A44" s="29" t="s">
        <v>47</v>
      </c>
      <c r="B44" s="12"/>
      <c r="C44" s="12"/>
      <c r="D44" s="12"/>
      <c r="E44" s="12"/>
      <c r="F44" s="12"/>
      <c r="G44" s="12"/>
      <c r="H44" s="12"/>
    </row>
    <row r="45" spans="1:8" ht="15.75" customHeight="1">
      <c r="A45" s="30"/>
      <c r="B45" s="27"/>
      <c r="C45" s="27"/>
      <c r="D45" s="27"/>
      <c r="E45" s="27"/>
      <c r="F45" s="27"/>
      <c r="G45" s="27"/>
      <c r="H45" s="27"/>
    </row>
    <row r="46" spans="1:8" ht="15.75" customHeight="1">
      <c r="A46" s="28" t="s">
        <v>48</v>
      </c>
      <c r="B46" s="20">
        <f t="shared" ref="B46:H46" si="6">+SUM(B47:B48)</f>
        <v>0</v>
      </c>
      <c r="C46" s="20">
        <f t="shared" si="6"/>
        <v>0</v>
      </c>
      <c r="D46" s="20">
        <f t="shared" si="6"/>
        <v>0</v>
      </c>
      <c r="E46" s="20">
        <f t="shared" si="6"/>
        <v>0</v>
      </c>
      <c r="F46" s="20">
        <f t="shared" si="6"/>
        <v>0</v>
      </c>
      <c r="G46" s="20">
        <f t="shared" si="6"/>
        <v>0</v>
      </c>
      <c r="H46" s="20">
        <f t="shared" si="6"/>
        <v>0</v>
      </c>
    </row>
    <row r="47" spans="1:8" ht="15.75" customHeight="1">
      <c r="A47" s="29" t="s">
        <v>49</v>
      </c>
      <c r="B47" s="12"/>
      <c r="C47" s="12"/>
      <c r="D47" s="12"/>
      <c r="E47" s="12"/>
      <c r="F47" s="31"/>
      <c r="G47" s="12"/>
      <c r="H47" s="12"/>
    </row>
    <row r="48" spans="1:8" ht="15.75" customHeight="1">
      <c r="A48" s="29" t="s">
        <v>50</v>
      </c>
      <c r="B48" s="12"/>
      <c r="C48" s="12"/>
      <c r="D48" s="12"/>
      <c r="E48" s="12"/>
      <c r="F48" s="31"/>
      <c r="G48" s="12"/>
      <c r="H48" s="12"/>
    </row>
    <row r="49" spans="1:10" ht="15.75" customHeight="1">
      <c r="A49" s="28" t="s">
        <v>51</v>
      </c>
      <c r="B49" s="20" t="str">
        <f t="shared" ref="B49:H49" ca="1" si="7">+B40+B42-B46</f>
        <v>#REF!</v>
      </c>
      <c r="C49" s="20" t="str">
        <f t="shared" ca="1" si="7"/>
        <v>#REF!</v>
      </c>
      <c r="D49" s="20" t="str">
        <f t="shared" ca="1" si="7"/>
        <v>#REF!</v>
      </c>
      <c r="E49" s="20" t="str">
        <f t="shared" ca="1" si="7"/>
        <v>#REF!</v>
      </c>
      <c r="F49" s="20" t="str">
        <f t="shared" ca="1" si="7"/>
        <v>#REF!</v>
      </c>
      <c r="G49" s="20" t="str">
        <f t="shared" ca="1" si="7"/>
        <v>#REF!</v>
      </c>
      <c r="H49" s="20" t="str">
        <f t="shared" ca="1" si="7"/>
        <v>#REF!</v>
      </c>
    </row>
    <row r="50" spans="1:10" ht="15.75" customHeight="1">
      <c r="A50" s="29" t="s">
        <v>52</v>
      </c>
      <c r="B50" s="12"/>
      <c r="C50" s="12"/>
      <c r="D50" s="12"/>
      <c r="E50" s="12"/>
      <c r="F50" s="31"/>
      <c r="G50" s="12"/>
      <c r="H50" s="12"/>
    </row>
    <row r="51" spans="1:10" ht="15.75" customHeight="1">
      <c r="A51" s="32" t="s">
        <v>53</v>
      </c>
      <c r="B51" s="33"/>
      <c r="C51" s="33"/>
      <c r="D51" s="33"/>
      <c r="E51" s="33"/>
      <c r="F51" s="34"/>
      <c r="G51" s="33"/>
      <c r="H51" s="33"/>
    </row>
    <row r="52" spans="1:10" ht="15.75" customHeight="1">
      <c r="A52" s="35" t="s">
        <v>54</v>
      </c>
      <c r="B52" s="12" t="str">
        <f t="shared" ref="B52:H52" ca="1" si="8">+B49+B50+B51</f>
        <v>#REF!</v>
      </c>
      <c r="C52" s="12" t="str">
        <f t="shared" ca="1" si="8"/>
        <v>#REF!</v>
      </c>
      <c r="D52" s="12" t="str">
        <f t="shared" ca="1" si="8"/>
        <v>#REF!</v>
      </c>
      <c r="E52" s="12" t="str">
        <f t="shared" ca="1" si="8"/>
        <v>#REF!</v>
      </c>
      <c r="F52" s="12" t="str">
        <f t="shared" ca="1" si="8"/>
        <v>#REF!</v>
      </c>
      <c r="G52" s="12" t="str">
        <f t="shared" ca="1" si="8"/>
        <v>#REF!</v>
      </c>
      <c r="H52" s="12" t="str">
        <f t="shared" ca="1" si="8"/>
        <v>#REF!</v>
      </c>
    </row>
    <row r="53" spans="1:10" ht="15.75" customHeight="1"/>
    <row r="54" spans="1:10" ht="15.75" customHeight="1"/>
    <row r="55" spans="1:10" ht="15.75" customHeight="1">
      <c r="A55" s="36" t="s">
        <v>55</v>
      </c>
    </row>
    <row r="56" spans="1:10" ht="15.75" customHeight="1">
      <c r="A56" s="36" t="s">
        <v>56</v>
      </c>
    </row>
    <row r="57" spans="1:10" ht="15.75" customHeight="1">
      <c r="A57" s="36" t="s">
        <v>57</v>
      </c>
    </row>
    <row r="58" spans="1:10" ht="15.75" customHeight="1"/>
    <row r="59" spans="1:10" ht="15.75" customHeight="1">
      <c r="A59" s="36" t="s">
        <v>58</v>
      </c>
    </row>
    <row r="60" spans="1:10" ht="30" customHeight="1">
      <c r="A60" s="65" t="s">
        <v>59</v>
      </c>
      <c r="B60" s="66"/>
      <c r="C60" s="66"/>
      <c r="D60" s="66"/>
      <c r="E60" s="66"/>
      <c r="F60" s="66"/>
      <c r="G60" s="66"/>
      <c r="H60" s="66"/>
      <c r="I60" s="66"/>
      <c r="J60" s="66"/>
    </row>
    <row r="61" spans="1:10" ht="15.75" customHeight="1">
      <c r="A61" s="24" t="s">
        <v>60</v>
      </c>
      <c r="B61" s="37" t="s">
        <v>61</v>
      </c>
    </row>
    <row r="62" spans="1:10" ht="15.75" customHeight="1">
      <c r="A62" s="24" t="s">
        <v>62</v>
      </c>
      <c r="B62" s="37" t="s">
        <v>63</v>
      </c>
    </row>
    <row r="63" spans="1:10" ht="15.75" customHeight="1">
      <c r="A63" s="24" t="s">
        <v>64</v>
      </c>
      <c r="B63" s="37" t="s">
        <v>65</v>
      </c>
    </row>
    <row r="64" spans="1:10" ht="15.75" customHeight="1">
      <c r="A64" s="24" t="s">
        <v>66</v>
      </c>
      <c r="B64" s="37" t="s">
        <v>67</v>
      </c>
    </row>
    <row r="65" spans="1:2" ht="15.75" customHeight="1">
      <c r="A65" s="24" t="s">
        <v>68</v>
      </c>
      <c r="B65" s="37" t="s">
        <v>69</v>
      </c>
    </row>
    <row r="66" spans="1:2" ht="15.75" customHeight="1"/>
    <row r="67" spans="1:2" ht="15.75" customHeight="1"/>
    <row r="68" spans="1:2" ht="15.75" customHeight="1"/>
    <row r="69" spans="1:2" ht="15.75" customHeight="1"/>
    <row r="70" spans="1:2" ht="15.75" customHeight="1"/>
    <row r="71" spans="1:2" ht="15.75" customHeight="1"/>
    <row r="72" spans="1:2" ht="15.75" customHeight="1"/>
    <row r="73" spans="1:2" ht="15.75" customHeight="1"/>
    <row r="74" spans="1:2" ht="15.75" customHeight="1"/>
    <row r="75" spans="1:2" ht="15.75" customHeight="1"/>
    <row r="76" spans="1:2" ht="15.75" customHeight="1"/>
    <row r="77" spans="1:2" ht="15.75" customHeight="1"/>
    <row r="78" spans="1:2" ht="15.75" customHeight="1"/>
    <row r="79" spans="1:2" ht="15.75" customHeight="1"/>
    <row r="80" spans="1:2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2">
    <mergeCell ref="A1:A5"/>
    <mergeCell ref="A10:A11"/>
    <mergeCell ref="B10:D10"/>
    <mergeCell ref="E10:H10"/>
    <mergeCell ref="A60:J60"/>
    <mergeCell ref="B1:F5"/>
    <mergeCell ref="G1:H1"/>
    <mergeCell ref="G2:H2"/>
    <mergeCell ref="G3:H4"/>
    <mergeCell ref="G5:H5"/>
    <mergeCell ref="A7:H7"/>
    <mergeCell ref="A8:H8"/>
  </mergeCells>
  <pageMargins left="0.25" right="0.25" top="0.75" bottom="0.75" header="0" footer="0"/>
  <pageSetup paperSize="9" fitToHeight="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showGridLines="0" workbookViewId="0"/>
  </sheetViews>
  <sheetFormatPr baseColWidth="10" defaultColWidth="14.42578125" defaultRowHeight="15" customHeight="1"/>
  <cols>
    <col min="1" max="1" width="34.140625" customWidth="1"/>
    <col min="2" max="26" width="10.7109375" customWidth="1"/>
  </cols>
  <sheetData>
    <row r="1" spans="1:8" ht="15.75" customHeight="1">
      <c r="A1" s="57" t="s">
        <v>0</v>
      </c>
      <c r="B1" s="67" t="s">
        <v>1</v>
      </c>
      <c r="C1" s="68"/>
      <c r="D1" s="68"/>
      <c r="E1" s="68"/>
      <c r="F1" s="69"/>
      <c r="G1" s="75" t="s">
        <v>70</v>
      </c>
      <c r="H1" s="63"/>
    </row>
    <row r="2" spans="1:8" ht="15.75" customHeight="1">
      <c r="A2" s="58"/>
      <c r="B2" s="70"/>
      <c r="C2" s="66"/>
      <c r="D2" s="66"/>
      <c r="E2" s="66"/>
      <c r="F2" s="71"/>
      <c r="G2" s="75" t="s">
        <v>3</v>
      </c>
      <c r="H2" s="63"/>
    </row>
    <row r="3" spans="1:8" ht="15.75" customHeight="1">
      <c r="A3" s="58"/>
      <c r="B3" s="70"/>
      <c r="C3" s="66"/>
      <c r="D3" s="66"/>
      <c r="E3" s="66"/>
      <c r="F3" s="71"/>
      <c r="G3" s="76" t="s">
        <v>4</v>
      </c>
      <c r="H3" s="69"/>
    </row>
    <row r="4" spans="1:8" ht="15.75" customHeight="1">
      <c r="A4" s="58"/>
      <c r="B4" s="70"/>
      <c r="C4" s="66"/>
      <c r="D4" s="66"/>
      <c r="E4" s="66"/>
      <c r="F4" s="71"/>
      <c r="G4" s="72"/>
      <c r="H4" s="74"/>
    </row>
    <row r="5" spans="1:8" ht="15.75" customHeight="1">
      <c r="A5" s="59"/>
      <c r="B5" s="72"/>
      <c r="C5" s="73"/>
      <c r="D5" s="73"/>
      <c r="E5" s="73"/>
      <c r="F5" s="74"/>
      <c r="G5" s="75" t="s">
        <v>71</v>
      </c>
      <c r="H5" s="63"/>
    </row>
    <row r="6" spans="1:8" ht="8.25" customHeight="1">
      <c r="A6" s="1"/>
      <c r="B6" s="2"/>
      <c r="C6" s="2"/>
      <c r="D6" s="2"/>
      <c r="E6" s="2"/>
      <c r="F6" s="2"/>
      <c r="G6" s="3"/>
      <c r="H6" s="3"/>
    </row>
    <row r="7" spans="1:8">
      <c r="A7" s="77" t="s">
        <v>72</v>
      </c>
      <c r="B7" s="68"/>
      <c r="C7" s="68"/>
      <c r="D7" s="68"/>
      <c r="E7" s="68"/>
      <c r="F7" s="68"/>
      <c r="G7" s="68"/>
      <c r="H7" s="69"/>
    </row>
    <row r="8" spans="1:8">
      <c r="A8" s="78" t="s">
        <v>7</v>
      </c>
      <c r="B8" s="73"/>
      <c r="C8" s="73"/>
      <c r="D8" s="73"/>
      <c r="E8" s="73"/>
      <c r="F8" s="73"/>
      <c r="G8" s="73"/>
      <c r="H8" s="74"/>
    </row>
    <row r="9" spans="1:8">
      <c r="A9" s="4" t="s">
        <v>8</v>
      </c>
      <c r="B9" s="5"/>
      <c r="C9" s="5"/>
      <c r="D9" s="5"/>
      <c r="E9" s="5"/>
      <c r="F9" s="5"/>
      <c r="G9" s="5"/>
      <c r="H9" s="6"/>
    </row>
    <row r="10" spans="1:8">
      <c r="A10" s="81" t="s">
        <v>9</v>
      </c>
      <c r="B10" s="61" t="s">
        <v>73</v>
      </c>
      <c r="C10" s="62"/>
      <c r="D10" s="63"/>
      <c r="E10" s="61" t="s">
        <v>74</v>
      </c>
      <c r="F10" s="62"/>
      <c r="G10" s="62"/>
      <c r="H10" s="63"/>
    </row>
    <row r="11" spans="1:8">
      <c r="A11" s="59"/>
      <c r="B11" s="7" t="s">
        <v>12</v>
      </c>
      <c r="C11" s="7" t="s">
        <v>13</v>
      </c>
      <c r="D11" s="7" t="s">
        <v>14</v>
      </c>
      <c r="E11" s="7" t="s">
        <v>15</v>
      </c>
      <c r="F11" s="7" t="s">
        <v>16</v>
      </c>
      <c r="G11" s="7" t="s">
        <v>17</v>
      </c>
      <c r="H11" s="7" t="s">
        <v>18</v>
      </c>
    </row>
    <row r="12" spans="1:8">
      <c r="A12" s="35" t="s">
        <v>75</v>
      </c>
      <c r="B12" s="13"/>
      <c r="C12" s="13"/>
      <c r="D12" s="13"/>
      <c r="E12" s="13"/>
      <c r="F12" s="13"/>
      <c r="G12" s="13"/>
      <c r="H12" s="13"/>
    </row>
    <row r="13" spans="1:8">
      <c r="A13" s="29" t="s">
        <v>76</v>
      </c>
      <c r="B13" s="12"/>
      <c r="C13" s="12"/>
      <c r="D13" s="12"/>
      <c r="E13" s="12"/>
      <c r="F13" s="12"/>
      <c r="G13" s="12"/>
      <c r="H13" s="12"/>
    </row>
    <row r="14" spans="1:8">
      <c r="A14" s="29" t="s">
        <v>77</v>
      </c>
      <c r="B14" s="12"/>
      <c r="C14" s="12"/>
      <c r="D14" s="12"/>
      <c r="E14" s="12"/>
      <c r="F14" s="12"/>
      <c r="G14" s="12"/>
      <c r="H14" s="12"/>
    </row>
    <row r="15" spans="1:8">
      <c r="A15" s="29" t="s">
        <v>78</v>
      </c>
      <c r="B15" s="12"/>
      <c r="C15" s="12"/>
      <c r="D15" s="12"/>
      <c r="E15" s="12"/>
      <c r="F15" s="12"/>
      <c r="G15" s="12"/>
      <c r="H15" s="12"/>
    </row>
    <row r="16" spans="1:8">
      <c r="A16" s="29" t="s">
        <v>79</v>
      </c>
      <c r="B16" s="12"/>
      <c r="C16" s="12"/>
      <c r="D16" s="12"/>
      <c r="E16" s="12"/>
      <c r="F16" s="12"/>
      <c r="G16" s="12"/>
      <c r="H16" s="12"/>
    </row>
    <row r="17" spans="1:8">
      <c r="A17" s="29" t="s">
        <v>80</v>
      </c>
      <c r="B17" s="12"/>
      <c r="C17" s="12"/>
      <c r="D17" s="12"/>
      <c r="E17" s="12"/>
      <c r="F17" s="12"/>
      <c r="G17" s="12"/>
      <c r="H17" s="12"/>
    </row>
    <row r="18" spans="1:8">
      <c r="A18" s="29" t="s">
        <v>81</v>
      </c>
      <c r="B18" s="12"/>
      <c r="C18" s="12"/>
      <c r="D18" s="12"/>
      <c r="E18" s="12"/>
      <c r="F18" s="12"/>
      <c r="G18" s="12"/>
      <c r="H18" s="12"/>
    </row>
    <row r="19" spans="1:8">
      <c r="A19" s="29" t="s">
        <v>82</v>
      </c>
      <c r="B19" s="12"/>
      <c r="C19" s="12"/>
      <c r="D19" s="12"/>
      <c r="E19" s="12"/>
      <c r="F19" s="12"/>
      <c r="G19" s="12"/>
      <c r="H19" s="12"/>
    </row>
    <row r="20" spans="1:8">
      <c r="A20" s="29" t="s">
        <v>83</v>
      </c>
      <c r="B20" s="12"/>
      <c r="C20" s="12"/>
      <c r="D20" s="12"/>
      <c r="E20" s="12"/>
      <c r="F20" s="12"/>
      <c r="G20" s="12"/>
      <c r="H20" s="12"/>
    </row>
    <row r="21" spans="1:8" ht="15.75" customHeight="1">
      <c r="A21" s="38" t="s">
        <v>84</v>
      </c>
      <c r="B21" s="39">
        <f t="shared" ref="B21:H21" si="0">+B13+B14+B15+B19+B20</f>
        <v>0</v>
      </c>
      <c r="C21" s="39">
        <f t="shared" si="0"/>
        <v>0</v>
      </c>
      <c r="D21" s="39">
        <f t="shared" si="0"/>
        <v>0</v>
      </c>
      <c r="E21" s="39">
        <f t="shared" si="0"/>
        <v>0</v>
      </c>
      <c r="F21" s="39">
        <f t="shared" si="0"/>
        <v>0</v>
      </c>
      <c r="G21" s="39">
        <f t="shared" si="0"/>
        <v>0</v>
      </c>
      <c r="H21" s="39">
        <f t="shared" si="0"/>
        <v>0</v>
      </c>
    </row>
    <row r="22" spans="1:8" ht="15.75" customHeight="1">
      <c r="A22" s="35" t="s">
        <v>85</v>
      </c>
      <c r="B22" s="13"/>
      <c r="C22" s="13"/>
      <c r="D22" s="13"/>
      <c r="E22" s="13"/>
      <c r="F22" s="13"/>
      <c r="G22" s="13"/>
      <c r="H22" s="13"/>
    </row>
    <row r="23" spans="1:8" ht="15.75" customHeight="1">
      <c r="A23" s="29" t="s">
        <v>86</v>
      </c>
      <c r="B23" s="12"/>
      <c r="C23" s="12"/>
      <c r="D23" s="12"/>
      <c r="E23" s="12"/>
      <c r="F23" s="12"/>
      <c r="G23" s="12"/>
      <c r="H23" s="12"/>
    </row>
    <row r="24" spans="1:8" ht="15.75" customHeight="1">
      <c r="A24" s="29" t="s">
        <v>87</v>
      </c>
      <c r="B24" s="12"/>
      <c r="C24" s="12"/>
      <c r="D24" s="12"/>
      <c r="E24" s="12"/>
      <c r="F24" s="12"/>
      <c r="G24" s="12"/>
      <c r="H24" s="12"/>
    </row>
    <row r="25" spans="1:8" ht="15.75" customHeight="1">
      <c r="A25" s="35" t="s">
        <v>88</v>
      </c>
      <c r="B25" s="12"/>
      <c r="C25" s="12"/>
      <c r="D25" s="12"/>
      <c r="E25" s="12"/>
      <c r="F25" s="12"/>
      <c r="G25" s="12"/>
      <c r="H25" s="12"/>
    </row>
    <row r="26" spans="1:8" ht="15.75" customHeight="1">
      <c r="A26" s="29" t="s">
        <v>89</v>
      </c>
      <c r="B26" s="12"/>
      <c r="C26" s="12"/>
      <c r="D26" s="12"/>
      <c r="E26" s="12"/>
      <c r="F26" s="12"/>
      <c r="G26" s="12"/>
      <c r="H26" s="12"/>
    </row>
    <row r="27" spans="1:8" ht="15.75" customHeight="1">
      <c r="A27" s="29" t="s">
        <v>90</v>
      </c>
      <c r="B27" s="12"/>
      <c r="C27" s="12"/>
      <c r="D27" s="12"/>
      <c r="E27" s="12"/>
      <c r="F27" s="12"/>
      <c r="G27" s="12"/>
      <c r="H27" s="12"/>
    </row>
    <row r="28" spans="1:8" ht="15.75" customHeight="1">
      <c r="A28" s="35" t="s">
        <v>91</v>
      </c>
      <c r="B28" s="12"/>
      <c r="C28" s="12"/>
      <c r="D28" s="12"/>
      <c r="E28" s="12"/>
      <c r="F28" s="12"/>
      <c r="G28" s="12"/>
      <c r="H28" s="12"/>
    </row>
    <row r="29" spans="1:8" ht="15.75" customHeight="1">
      <c r="A29" s="29" t="s">
        <v>92</v>
      </c>
      <c r="B29" s="12"/>
      <c r="C29" s="12"/>
      <c r="D29" s="12"/>
      <c r="E29" s="12"/>
      <c r="F29" s="12"/>
      <c r="G29" s="12"/>
      <c r="H29" s="12"/>
    </row>
    <row r="30" spans="1:8" ht="15.75" customHeight="1">
      <c r="A30" s="29" t="s">
        <v>93</v>
      </c>
      <c r="B30" s="12"/>
      <c r="C30" s="12"/>
      <c r="D30" s="12"/>
      <c r="E30" s="12"/>
      <c r="F30" s="12"/>
      <c r="G30" s="12"/>
      <c r="H30" s="12"/>
    </row>
    <row r="31" spans="1:8" ht="15.75" customHeight="1">
      <c r="A31" s="29" t="s">
        <v>94</v>
      </c>
      <c r="B31" s="12"/>
      <c r="C31" s="12"/>
      <c r="D31" s="12"/>
      <c r="E31" s="12"/>
      <c r="F31" s="12"/>
      <c r="G31" s="12"/>
      <c r="H31" s="12"/>
    </row>
    <row r="32" spans="1:8" ht="15.75" customHeight="1">
      <c r="A32" s="29" t="s">
        <v>95</v>
      </c>
      <c r="B32" s="12"/>
      <c r="C32" s="12"/>
      <c r="D32" s="12"/>
      <c r="E32" s="12"/>
      <c r="F32" s="12"/>
      <c r="G32" s="12"/>
      <c r="H32" s="12"/>
    </row>
    <row r="33" spans="1:8" ht="15.75" customHeight="1">
      <c r="A33" s="29" t="s">
        <v>96</v>
      </c>
      <c r="B33" s="12"/>
      <c r="C33" s="12"/>
      <c r="D33" s="12"/>
      <c r="E33" s="12"/>
      <c r="F33" s="12"/>
      <c r="G33" s="12"/>
      <c r="H33" s="12"/>
    </row>
    <row r="34" spans="1:8" ht="15.75" customHeight="1">
      <c r="A34" s="29" t="s">
        <v>97</v>
      </c>
      <c r="B34" s="12"/>
      <c r="C34" s="12"/>
      <c r="D34" s="12"/>
      <c r="E34" s="12"/>
      <c r="F34" s="12"/>
      <c r="G34" s="12"/>
      <c r="H34" s="12"/>
    </row>
    <row r="35" spans="1:8" ht="15.75" customHeight="1">
      <c r="A35" s="38" t="s">
        <v>98</v>
      </c>
      <c r="B35" s="39">
        <f t="shared" ref="B35:H35" si="1">B23+B24+B26+B27+B29-B30+B31+B32+B33+B34</f>
        <v>0</v>
      </c>
      <c r="C35" s="39">
        <f t="shared" si="1"/>
        <v>0</v>
      </c>
      <c r="D35" s="39">
        <f t="shared" si="1"/>
        <v>0</v>
      </c>
      <c r="E35" s="39">
        <f t="shared" si="1"/>
        <v>0</v>
      </c>
      <c r="F35" s="39">
        <f t="shared" si="1"/>
        <v>0</v>
      </c>
      <c r="G35" s="39">
        <f t="shared" si="1"/>
        <v>0</v>
      </c>
      <c r="H35" s="39">
        <f t="shared" si="1"/>
        <v>0</v>
      </c>
    </row>
    <row r="36" spans="1:8" ht="15.75" customHeight="1">
      <c r="A36" s="40" t="s">
        <v>99</v>
      </c>
      <c r="B36" s="41">
        <f t="shared" ref="B36:H36" si="2">+B35+B21</f>
        <v>0</v>
      </c>
      <c r="C36" s="41">
        <f t="shared" si="2"/>
        <v>0</v>
      </c>
      <c r="D36" s="41">
        <f t="shared" si="2"/>
        <v>0</v>
      </c>
      <c r="E36" s="41">
        <f t="shared" si="2"/>
        <v>0</v>
      </c>
      <c r="F36" s="41">
        <f t="shared" si="2"/>
        <v>0</v>
      </c>
      <c r="G36" s="41">
        <f t="shared" si="2"/>
        <v>0</v>
      </c>
      <c r="H36" s="41">
        <f t="shared" si="2"/>
        <v>0</v>
      </c>
    </row>
    <row r="37" spans="1:8" ht="15.75" customHeight="1">
      <c r="A37" s="35" t="s">
        <v>100</v>
      </c>
      <c r="B37" s="13"/>
      <c r="C37" s="13"/>
      <c r="D37" s="13"/>
      <c r="E37" s="13"/>
      <c r="F37" s="13"/>
      <c r="G37" s="13"/>
      <c r="H37" s="13"/>
    </row>
    <row r="38" spans="1:8" ht="15.75" customHeight="1">
      <c r="A38" s="29" t="s">
        <v>101</v>
      </c>
      <c r="B38" s="12"/>
      <c r="C38" s="12"/>
      <c r="D38" s="12"/>
      <c r="E38" s="12"/>
      <c r="F38" s="12"/>
      <c r="G38" s="12"/>
      <c r="H38" s="12"/>
    </row>
    <row r="39" spans="1:8" ht="15.75" customHeight="1">
      <c r="A39" s="29" t="s">
        <v>102</v>
      </c>
      <c r="B39" s="12"/>
      <c r="C39" s="12"/>
      <c r="D39" s="12"/>
      <c r="E39" s="12"/>
      <c r="F39" s="12"/>
      <c r="G39" s="12"/>
      <c r="H39" s="12"/>
    </row>
    <row r="40" spans="1:8" ht="15.75" customHeight="1">
      <c r="A40" s="29" t="s">
        <v>103</v>
      </c>
      <c r="B40" s="12"/>
      <c r="C40" s="12"/>
      <c r="D40" s="13"/>
      <c r="E40" s="12"/>
      <c r="F40" s="12"/>
      <c r="G40" s="12"/>
      <c r="H40" s="12"/>
    </row>
    <row r="41" spans="1:8" ht="15.75" customHeight="1">
      <c r="A41" s="29" t="s">
        <v>104</v>
      </c>
      <c r="B41" s="12"/>
      <c r="C41" s="12"/>
      <c r="D41" s="13"/>
      <c r="E41" s="12"/>
      <c r="F41" s="12"/>
      <c r="G41" s="12"/>
      <c r="H41" s="12"/>
    </row>
    <row r="42" spans="1:8" ht="15.75" customHeight="1">
      <c r="A42" s="29" t="s">
        <v>105</v>
      </c>
      <c r="B42" s="12"/>
      <c r="C42" s="12"/>
      <c r="D42" s="13"/>
      <c r="E42" s="12"/>
      <c r="F42" s="12"/>
      <c r="G42" s="12"/>
      <c r="H42" s="12"/>
    </row>
    <row r="43" spans="1:8" ht="15.75" customHeight="1">
      <c r="A43" s="29" t="s">
        <v>106</v>
      </c>
      <c r="B43" s="12"/>
      <c r="C43" s="12"/>
      <c r="D43" s="12"/>
      <c r="E43" s="12"/>
      <c r="F43" s="12"/>
      <c r="G43" s="12"/>
      <c r="H43" s="12"/>
    </row>
    <row r="44" spans="1:8" ht="15.75" customHeight="1">
      <c r="A44" s="38" t="s">
        <v>107</v>
      </c>
      <c r="B44" s="39">
        <f t="shared" ref="B44:H44" si="3">+SUM(B38:B43)</f>
        <v>0</v>
      </c>
      <c r="C44" s="39">
        <f t="shared" si="3"/>
        <v>0</v>
      </c>
      <c r="D44" s="39">
        <f t="shared" si="3"/>
        <v>0</v>
      </c>
      <c r="E44" s="39">
        <f t="shared" si="3"/>
        <v>0</v>
      </c>
      <c r="F44" s="39">
        <f t="shared" si="3"/>
        <v>0</v>
      </c>
      <c r="G44" s="39">
        <f t="shared" si="3"/>
        <v>0</v>
      </c>
      <c r="H44" s="39">
        <f t="shared" si="3"/>
        <v>0</v>
      </c>
    </row>
    <row r="45" spans="1:8" ht="15.75" customHeight="1">
      <c r="A45" s="35" t="s">
        <v>108</v>
      </c>
      <c r="B45" s="13"/>
      <c r="C45" s="13"/>
      <c r="D45" s="13"/>
      <c r="E45" s="12"/>
      <c r="F45" s="12"/>
      <c r="G45" s="12"/>
      <c r="H45" s="12"/>
    </row>
    <row r="46" spans="1:8" ht="15.75" customHeight="1">
      <c r="A46" s="29" t="s">
        <v>109</v>
      </c>
      <c r="B46" s="12"/>
      <c r="C46" s="12"/>
      <c r="D46" s="13"/>
      <c r="E46" s="12"/>
      <c r="F46" s="12"/>
      <c r="G46" s="12"/>
      <c r="H46" s="12"/>
    </row>
    <row r="47" spans="1:8" ht="15.75" customHeight="1">
      <c r="A47" s="29" t="s">
        <v>110</v>
      </c>
      <c r="B47" s="12"/>
      <c r="C47" s="12"/>
      <c r="D47" s="13"/>
      <c r="E47" s="12"/>
      <c r="F47" s="12"/>
      <c r="G47" s="12"/>
      <c r="H47" s="12"/>
    </row>
    <row r="48" spans="1:8" ht="15.75" customHeight="1">
      <c r="A48" s="29" t="s">
        <v>111</v>
      </c>
      <c r="B48" s="12"/>
      <c r="C48" s="12"/>
      <c r="D48" s="13"/>
      <c r="E48" s="13"/>
      <c r="F48" s="13"/>
      <c r="G48" s="13"/>
      <c r="H48" s="13"/>
    </row>
    <row r="49" spans="1:8" ht="15.75" customHeight="1">
      <c r="A49" s="29" t="s">
        <v>112</v>
      </c>
      <c r="B49" s="12"/>
      <c r="C49" s="12"/>
      <c r="D49" s="13"/>
      <c r="E49" s="13"/>
      <c r="F49" s="13"/>
      <c r="G49" s="13"/>
      <c r="H49" s="13"/>
    </row>
    <row r="50" spans="1:8" ht="15.75" customHeight="1">
      <c r="A50" s="38" t="s">
        <v>113</v>
      </c>
      <c r="B50" s="39">
        <f t="shared" ref="B50:H50" si="4">+SUM(B46:B49)</f>
        <v>0</v>
      </c>
      <c r="C50" s="39">
        <f t="shared" si="4"/>
        <v>0</v>
      </c>
      <c r="D50" s="39">
        <f t="shared" si="4"/>
        <v>0</v>
      </c>
      <c r="E50" s="39">
        <f t="shared" si="4"/>
        <v>0</v>
      </c>
      <c r="F50" s="39">
        <f t="shared" si="4"/>
        <v>0</v>
      </c>
      <c r="G50" s="39">
        <f t="shared" si="4"/>
        <v>0</v>
      </c>
      <c r="H50" s="39">
        <f t="shared" si="4"/>
        <v>0</v>
      </c>
    </row>
    <row r="51" spans="1:8" ht="15.75" customHeight="1">
      <c r="A51" s="40" t="s">
        <v>114</v>
      </c>
      <c r="B51" s="41">
        <f t="shared" ref="B51:H51" si="5">+B50+B44</f>
        <v>0</v>
      </c>
      <c r="C51" s="41">
        <f t="shared" si="5"/>
        <v>0</v>
      </c>
      <c r="D51" s="41">
        <f t="shared" si="5"/>
        <v>0</v>
      </c>
      <c r="E51" s="41">
        <f t="shared" si="5"/>
        <v>0</v>
      </c>
      <c r="F51" s="41">
        <f t="shared" si="5"/>
        <v>0</v>
      </c>
      <c r="G51" s="41">
        <f t="shared" si="5"/>
        <v>0</v>
      </c>
      <c r="H51" s="41">
        <f t="shared" si="5"/>
        <v>0</v>
      </c>
    </row>
    <row r="52" spans="1:8" ht="15.75" customHeight="1">
      <c r="A52" s="35" t="s">
        <v>115</v>
      </c>
      <c r="B52" s="13"/>
      <c r="C52" s="13"/>
      <c r="D52" s="13"/>
      <c r="E52" s="13"/>
      <c r="F52" s="13"/>
      <c r="G52" s="13"/>
      <c r="H52" s="13"/>
    </row>
    <row r="53" spans="1:8" ht="15.75" customHeight="1">
      <c r="A53" s="35" t="s">
        <v>116</v>
      </c>
      <c r="B53" s="13"/>
      <c r="C53" s="13"/>
      <c r="D53" s="13"/>
      <c r="E53" s="13"/>
      <c r="F53" s="13"/>
      <c r="G53" s="13"/>
      <c r="H53" s="13"/>
    </row>
    <row r="54" spans="1:8" ht="15.75" customHeight="1">
      <c r="A54" s="29" t="s">
        <v>117</v>
      </c>
      <c r="B54" s="12"/>
      <c r="C54" s="12"/>
      <c r="D54" s="12"/>
      <c r="E54" s="12"/>
      <c r="F54" s="12"/>
      <c r="G54" s="12"/>
      <c r="H54" s="12"/>
    </row>
    <row r="55" spans="1:8" ht="15.75" customHeight="1">
      <c r="A55" s="29" t="s">
        <v>118</v>
      </c>
      <c r="B55" s="12"/>
      <c r="C55" s="12"/>
      <c r="D55" s="12"/>
      <c r="E55" s="12"/>
      <c r="F55" s="12"/>
      <c r="G55" s="12"/>
      <c r="H55" s="12"/>
    </row>
    <row r="56" spans="1:8" ht="15.75" customHeight="1">
      <c r="A56" s="29" t="s">
        <v>119</v>
      </c>
      <c r="B56" s="12"/>
      <c r="C56" s="12"/>
      <c r="D56" s="12"/>
      <c r="E56" s="12"/>
      <c r="F56" s="12"/>
      <c r="G56" s="12"/>
      <c r="H56" s="12"/>
    </row>
    <row r="57" spans="1:8" ht="15.75" customHeight="1">
      <c r="A57" s="29" t="s">
        <v>120</v>
      </c>
      <c r="B57" s="12"/>
      <c r="C57" s="12"/>
      <c r="D57" s="12"/>
      <c r="E57" s="12"/>
      <c r="F57" s="12"/>
      <c r="G57" s="12"/>
      <c r="H57" s="12"/>
    </row>
    <row r="58" spans="1:8" ht="15.75" customHeight="1">
      <c r="A58" s="29" t="s">
        <v>121</v>
      </c>
      <c r="B58" s="12"/>
      <c r="C58" s="12"/>
      <c r="D58" s="12"/>
      <c r="E58" s="12"/>
      <c r="F58" s="12"/>
      <c r="G58" s="12"/>
      <c r="H58" s="12"/>
    </row>
    <row r="59" spans="1:8" ht="15.75" customHeight="1">
      <c r="A59" s="29" t="s">
        <v>122</v>
      </c>
      <c r="B59" s="12"/>
      <c r="C59" s="12"/>
      <c r="D59" s="12"/>
      <c r="E59" s="12" t="str">
        <f ca="1">ER!E52</f>
        <v>#REF!</v>
      </c>
      <c r="F59" s="12" t="str">
        <f ca="1">ER!F52</f>
        <v>#REF!</v>
      </c>
      <c r="G59" s="12" t="str">
        <f ca="1">ER!G52</f>
        <v>#REF!</v>
      </c>
      <c r="H59" s="12" t="str">
        <f ca="1">ER!H52</f>
        <v>#REF!</v>
      </c>
    </row>
    <row r="60" spans="1:8" ht="15.75" customHeight="1">
      <c r="A60" s="29" t="s">
        <v>123</v>
      </c>
      <c r="B60" s="12"/>
      <c r="C60" s="12"/>
      <c r="D60" s="12"/>
      <c r="E60" s="12"/>
      <c r="F60" s="12"/>
      <c r="G60" s="12"/>
      <c r="H60" s="12"/>
    </row>
    <row r="61" spans="1:8" ht="15.75" customHeight="1">
      <c r="A61" s="29" t="s">
        <v>124</v>
      </c>
      <c r="B61" s="12"/>
      <c r="C61" s="12"/>
      <c r="D61" s="12"/>
      <c r="E61" s="12"/>
      <c r="F61" s="12"/>
      <c r="G61" s="12"/>
      <c r="H61" s="12"/>
    </row>
    <row r="62" spans="1:8" ht="15.75" customHeight="1">
      <c r="A62" s="29" t="s">
        <v>125</v>
      </c>
      <c r="B62" s="12"/>
      <c r="C62" s="12"/>
      <c r="D62" s="12"/>
      <c r="E62" s="12"/>
      <c r="F62" s="12"/>
      <c r="G62" s="12"/>
      <c r="H62" s="12"/>
    </row>
    <row r="63" spans="1:8" ht="15.75" customHeight="1">
      <c r="A63" s="29" t="s">
        <v>126</v>
      </c>
      <c r="B63" s="12"/>
      <c r="C63" s="12"/>
      <c r="D63" s="12"/>
      <c r="E63" s="12"/>
      <c r="F63" s="12"/>
      <c r="G63" s="12"/>
      <c r="H63" s="12"/>
    </row>
    <row r="64" spans="1:8" ht="15.75" customHeight="1">
      <c r="A64" s="29" t="s">
        <v>127</v>
      </c>
      <c r="B64" s="12"/>
      <c r="C64" s="12"/>
      <c r="D64" s="12"/>
      <c r="E64" s="12"/>
      <c r="F64" s="12"/>
      <c r="G64" s="12"/>
      <c r="H64" s="12"/>
    </row>
    <row r="65" spans="1:8" ht="15.75" customHeight="1">
      <c r="A65" s="40" t="s">
        <v>128</v>
      </c>
      <c r="B65" s="41">
        <f t="shared" ref="B65:H65" si="6">+SUM(B55:B59)</f>
        <v>0</v>
      </c>
      <c r="C65" s="41">
        <f t="shared" si="6"/>
        <v>0</v>
      </c>
      <c r="D65" s="41">
        <f t="shared" si="6"/>
        <v>0</v>
      </c>
      <c r="E65" s="41" t="str">
        <f t="shared" ca="1" si="6"/>
        <v>#REF!</v>
      </c>
      <c r="F65" s="41" t="str">
        <f t="shared" ca="1" si="6"/>
        <v>#REF!</v>
      </c>
      <c r="G65" s="41" t="str">
        <f t="shared" ca="1" si="6"/>
        <v>#REF!</v>
      </c>
      <c r="H65" s="41" t="str">
        <f t="shared" ca="1" si="6"/>
        <v>#REF!</v>
      </c>
    </row>
    <row r="66" spans="1:8" ht="15.75" customHeight="1">
      <c r="A66" s="35" t="s">
        <v>129</v>
      </c>
      <c r="B66" s="12">
        <f t="shared" ref="B66:H66" si="7">+B65+B51</f>
        <v>0</v>
      </c>
      <c r="C66" s="12">
        <f t="shared" si="7"/>
        <v>0</v>
      </c>
      <c r="D66" s="12">
        <f t="shared" si="7"/>
        <v>0</v>
      </c>
      <c r="E66" s="12" t="str">
        <f t="shared" ca="1" si="7"/>
        <v>#REF!</v>
      </c>
      <c r="F66" s="12" t="str">
        <f t="shared" ca="1" si="7"/>
        <v>#REF!</v>
      </c>
      <c r="G66" s="12" t="str">
        <f t="shared" ca="1" si="7"/>
        <v>#REF!</v>
      </c>
      <c r="H66" s="12" t="str">
        <f t="shared" ca="1" si="7"/>
        <v>#REF!</v>
      </c>
    </row>
    <row r="67" spans="1:8" ht="15.75" customHeight="1"/>
    <row r="68" spans="1:8" ht="15.75" customHeight="1"/>
    <row r="69" spans="1:8" ht="15.75" customHeight="1"/>
    <row r="70" spans="1:8" ht="15.75" customHeight="1"/>
    <row r="71" spans="1:8" ht="15.75" customHeight="1">
      <c r="A71" s="36" t="s">
        <v>55</v>
      </c>
    </row>
    <row r="72" spans="1:8" ht="15.75" customHeight="1">
      <c r="A72" s="36" t="s">
        <v>56</v>
      </c>
    </row>
    <row r="73" spans="1:8" ht="15.75" customHeight="1">
      <c r="A73" s="36" t="s">
        <v>57</v>
      </c>
    </row>
    <row r="74" spans="1:8" ht="15.75" customHeight="1"/>
    <row r="75" spans="1:8" ht="15.75" customHeight="1">
      <c r="A75" s="36" t="s">
        <v>58</v>
      </c>
    </row>
    <row r="76" spans="1:8" ht="15.75" customHeight="1">
      <c r="A76" s="80" t="s">
        <v>130</v>
      </c>
      <c r="B76" s="66"/>
      <c r="C76" s="42" t="s">
        <v>131</v>
      </c>
    </row>
    <row r="77" spans="1:8" ht="15.75" customHeight="1">
      <c r="A77" s="80" t="s">
        <v>132</v>
      </c>
      <c r="B77" s="66"/>
      <c r="C77" s="43" t="s">
        <v>133</v>
      </c>
    </row>
    <row r="78" spans="1:8" ht="15.75" customHeight="1">
      <c r="A78" s="80" t="s">
        <v>134</v>
      </c>
      <c r="B78" s="66"/>
      <c r="C78" s="37" t="s">
        <v>135</v>
      </c>
    </row>
    <row r="79" spans="1:8" ht="15.75" customHeight="1">
      <c r="A79" s="79" t="s">
        <v>136</v>
      </c>
      <c r="B79" s="66"/>
      <c r="C79" s="37" t="s">
        <v>137</v>
      </c>
    </row>
    <row r="80" spans="1:8" ht="15.75" customHeight="1">
      <c r="A80" s="80" t="s">
        <v>138</v>
      </c>
      <c r="B80" s="66"/>
      <c r="C80" s="37" t="s">
        <v>139</v>
      </c>
    </row>
    <row r="81" spans="1:3" ht="15.75" customHeight="1">
      <c r="A81" s="79" t="s">
        <v>140</v>
      </c>
      <c r="B81" s="66"/>
      <c r="C81" s="37" t="s">
        <v>141</v>
      </c>
    </row>
    <row r="82" spans="1:3" ht="15.75" customHeight="1">
      <c r="A82" s="80" t="s">
        <v>142</v>
      </c>
      <c r="B82" s="66"/>
      <c r="C82" s="37" t="s">
        <v>143</v>
      </c>
    </row>
    <row r="83" spans="1:3" ht="15.75" customHeight="1">
      <c r="A83" s="80" t="s">
        <v>144</v>
      </c>
      <c r="B83" s="66"/>
      <c r="C83" s="43" t="s">
        <v>145</v>
      </c>
    </row>
    <row r="84" spans="1:3" ht="15.75" customHeight="1">
      <c r="A84" s="80" t="s">
        <v>146</v>
      </c>
      <c r="B84" s="66"/>
      <c r="C84" s="43" t="s">
        <v>147</v>
      </c>
    </row>
    <row r="85" spans="1:3" ht="15.75" customHeight="1">
      <c r="A85" s="80" t="s">
        <v>148</v>
      </c>
      <c r="B85" s="66"/>
      <c r="C85" s="37" t="s">
        <v>149</v>
      </c>
    </row>
    <row r="86" spans="1:3" ht="15.75" customHeight="1">
      <c r="A86" s="80" t="s">
        <v>150</v>
      </c>
      <c r="B86" s="66"/>
      <c r="C86" s="37" t="s">
        <v>151</v>
      </c>
    </row>
    <row r="87" spans="1:3" ht="15.75" customHeight="1">
      <c r="A87" s="80" t="s">
        <v>152</v>
      </c>
      <c r="B87" s="66"/>
      <c r="C87" s="37" t="s">
        <v>153</v>
      </c>
    </row>
    <row r="88" spans="1:3" ht="15.75" customHeight="1">
      <c r="A88" s="80" t="s">
        <v>154</v>
      </c>
      <c r="B88" s="66"/>
      <c r="C88" s="37" t="s">
        <v>155</v>
      </c>
    </row>
    <row r="89" spans="1:3" ht="15.75" customHeight="1"/>
    <row r="90" spans="1:3" ht="15.75" customHeight="1"/>
    <row r="91" spans="1:3" ht="15.75" customHeight="1"/>
    <row r="92" spans="1:3" ht="15.75" customHeight="1"/>
    <row r="93" spans="1:3" ht="15.75" customHeight="1"/>
    <row r="94" spans="1:3" ht="15.75" customHeight="1"/>
    <row r="95" spans="1:3" ht="15.75" customHeight="1"/>
    <row r="96" spans="1:3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4">
    <mergeCell ref="A86:B86"/>
    <mergeCell ref="A87:B87"/>
    <mergeCell ref="A88:B88"/>
    <mergeCell ref="A1:A5"/>
    <mergeCell ref="A10:A11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B10:D10"/>
    <mergeCell ref="E10:H10"/>
    <mergeCell ref="B1:F5"/>
    <mergeCell ref="G1:H1"/>
    <mergeCell ref="G2:H2"/>
    <mergeCell ref="G3:H4"/>
    <mergeCell ref="G5:H5"/>
    <mergeCell ref="A7:H7"/>
    <mergeCell ref="A8:H8"/>
  </mergeCells>
  <printOptions horizontalCentered="1"/>
  <pageMargins left="0.23622047244094491" right="0.23622047244094491" top="0.74803149606299213" bottom="0.74803149606299213" header="0" footer="0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00"/>
  <sheetViews>
    <sheetView showGridLines="0" workbookViewId="0"/>
  </sheetViews>
  <sheetFormatPr baseColWidth="10" defaultColWidth="14.42578125" defaultRowHeight="15" customHeight="1"/>
  <cols>
    <col min="1" max="1" width="40.28515625" customWidth="1"/>
    <col min="2" max="8" width="10.85546875" customWidth="1"/>
    <col min="9" max="11" width="3.5703125" customWidth="1"/>
    <col min="12" max="26" width="10.85546875" customWidth="1"/>
  </cols>
  <sheetData>
    <row r="1" spans="1:8" ht="15.75" customHeight="1">
      <c r="A1" s="57" t="s">
        <v>0</v>
      </c>
      <c r="B1" s="67" t="s">
        <v>1</v>
      </c>
      <c r="C1" s="68"/>
      <c r="D1" s="68"/>
      <c r="E1" s="68"/>
      <c r="F1" s="69"/>
      <c r="G1" s="75" t="s">
        <v>156</v>
      </c>
      <c r="H1" s="63"/>
    </row>
    <row r="2" spans="1:8" ht="15.75" customHeight="1">
      <c r="A2" s="58"/>
      <c r="B2" s="70"/>
      <c r="C2" s="66"/>
      <c r="D2" s="66"/>
      <c r="E2" s="66"/>
      <c r="F2" s="71"/>
      <c r="G2" s="75" t="s">
        <v>3</v>
      </c>
      <c r="H2" s="63"/>
    </row>
    <row r="3" spans="1:8" ht="15.75" customHeight="1">
      <c r="A3" s="58"/>
      <c r="B3" s="70"/>
      <c r="C3" s="66"/>
      <c r="D3" s="66"/>
      <c r="E3" s="66"/>
      <c r="F3" s="71"/>
      <c r="G3" s="76" t="s">
        <v>4</v>
      </c>
      <c r="H3" s="69"/>
    </row>
    <row r="4" spans="1:8" ht="15.75" customHeight="1">
      <c r="A4" s="58"/>
      <c r="B4" s="70"/>
      <c r="C4" s="66"/>
      <c r="D4" s="66"/>
      <c r="E4" s="66"/>
      <c r="F4" s="71"/>
      <c r="G4" s="72"/>
      <c r="H4" s="74"/>
    </row>
    <row r="5" spans="1:8" ht="15.75" customHeight="1">
      <c r="A5" s="59"/>
      <c r="B5" s="72"/>
      <c r="C5" s="73"/>
      <c r="D5" s="73"/>
      <c r="E5" s="73"/>
      <c r="F5" s="74"/>
      <c r="G5" s="75" t="s">
        <v>157</v>
      </c>
      <c r="H5" s="63"/>
    </row>
    <row r="6" spans="1:8" ht="8.25" customHeight="1">
      <c r="A6" s="1"/>
      <c r="B6" s="2"/>
      <c r="C6" s="2"/>
      <c r="D6" s="2"/>
      <c r="E6" s="2"/>
      <c r="F6" s="2"/>
      <c r="G6" s="3"/>
      <c r="H6" s="3"/>
    </row>
    <row r="7" spans="1:8">
      <c r="A7" s="77" t="s">
        <v>158</v>
      </c>
      <c r="B7" s="68"/>
      <c r="C7" s="68"/>
      <c r="D7" s="68"/>
      <c r="E7" s="68"/>
      <c r="F7" s="68"/>
      <c r="G7" s="68"/>
      <c r="H7" s="69"/>
    </row>
    <row r="8" spans="1:8">
      <c r="A8" s="78" t="s">
        <v>7</v>
      </c>
      <c r="B8" s="73"/>
      <c r="C8" s="73"/>
      <c r="D8" s="73"/>
      <c r="E8" s="73"/>
      <c r="F8" s="73"/>
      <c r="G8" s="73"/>
      <c r="H8" s="74"/>
    </row>
    <row r="9" spans="1:8">
      <c r="A9" s="4" t="s">
        <v>8</v>
      </c>
      <c r="B9" s="5"/>
      <c r="C9" s="5"/>
      <c r="D9" s="5"/>
      <c r="E9" s="5"/>
      <c r="F9" s="5"/>
      <c r="G9" s="5"/>
      <c r="H9" s="6"/>
    </row>
    <row r="10" spans="1:8">
      <c r="A10" s="81" t="s">
        <v>9</v>
      </c>
      <c r="B10" s="84" t="s">
        <v>10</v>
      </c>
      <c r="C10" s="62"/>
      <c r="D10" s="63"/>
      <c r="E10" s="84" t="s">
        <v>11</v>
      </c>
      <c r="F10" s="62"/>
      <c r="G10" s="62"/>
      <c r="H10" s="63"/>
    </row>
    <row r="11" spans="1:8">
      <c r="A11" s="59"/>
      <c r="B11" s="7" t="s">
        <v>12</v>
      </c>
      <c r="C11" s="7" t="s">
        <v>13</v>
      </c>
      <c r="D11" s="7" t="s">
        <v>14</v>
      </c>
      <c r="E11" s="7" t="s">
        <v>15</v>
      </c>
      <c r="F11" s="7" t="s">
        <v>16</v>
      </c>
      <c r="G11" s="7" t="s">
        <v>17</v>
      </c>
      <c r="H11" s="7" t="s">
        <v>18</v>
      </c>
    </row>
    <row r="12" spans="1:8">
      <c r="A12" s="44" t="s">
        <v>159</v>
      </c>
      <c r="B12" s="45" t="str">
        <f ca="1">ER!B52</f>
        <v>#REF!</v>
      </c>
      <c r="C12" s="45" t="str">
        <f ca="1">ER!C52</f>
        <v>#REF!</v>
      </c>
      <c r="D12" s="45" t="str">
        <f ca="1">ER!D52</f>
        <v>#REF!</v>
      </c>
      <c r="E12" s="45" t="str">
        <f ca="1">ER!E52</f>
        <v>#REF!</v>
      </c>
      <c r="F12" s="45" t="str">
        <f ca="1">ER!F52</f>
        <v>#REF!</v>
      </c>
      <c r="G12" s="45" t="str">
        <f ca="1">ER!G52</f>
        <v>#REF!</v>
      </c>
      <c r="H12" s="45" t="str">
        <f ca="1">ER!H52</f>
        <v>#REF!</v>
      </c>
    </row>
    <row r="13" spans="1:8">
      <c r="A13" s="44" t="s">
        <v>160</v>
      </c>
      <c r="B13" s="45"/>
      <c r="C13" s="46"/>
      <c r="D13" s="46"/>
      <c r="E13" s="46"/>
      <c r="F13" s="46"/>
      <c r="G13" s="46"/>
      <c r="H13" s="46"/>
    </row>
    <row r="14" spans="1:8">
      <c r="A14" s="44" t="s">
        <v>161</v>
      </c>
      <c r="B14" s="45"/>
      <c r="C14" s="46"/>
      <c r="D14" s="46"/>
      <c r="E14" s="47"/>
      <c r="F14" s="47"/>
      <c r="G14" s="47"/>
      <c r="H14" s="47"/>
    </row>
    <row r="15" spans="1:8">
      <c r="A15" s="44" t="s">
        <v>162</v>
      </c>
      <c r="B15" s="45"/>
      <c r="C15" s="46"/>
      <c r="D15" s="46"/>
      <c r="E15" s="47"/>
      <c r="F15" s="47"/>
      <c r="G15" s="47"/>
      <c r="H15" s="47"/>
    </row>
    <row r="16" spans="1:8">
      <c r="A16" s="44" t="s">
        <v>163</v>
      </c>
      <c r="B16" s="45"/>
      <c r="C16" s="46"/>
      <c r="D16" s="46"/>
      <c r="E16" s="47"/>
      <c r="F16" s="47"/>
      <c r="G16" s="47"/>
      <c r="H16" s="47"/>
    </row>
    <row r="17" spans="1:8">
      <c r="A17" s="44" t="s">
        <v>164</v>
      </c>
      <c r="B17" s="45"/>
      <c r="C17" s="46"/>
      <c r="D17" s="46"/>
      <c r="E17" s="46"/>
      <c r="F17" s="46"/>
      <c r="G17" s="46"/>
      <c r="H17" s="46"/>
    </row>
    <row r="18" spans="1:8">
      <c r="A18" s="44" t="s">
        <v>165</v>
      </c>
      <c r="B18" s="45"/>
      <c r="C18" s="46"/>
      <c r="D18" s="46"/>
      <c r="E18" s="46"/>
      <c r="F18" s="46"/>
      <c r="G18" s="46"/>
      <c r="H18" s="46"/>
    </row>
    <row r="19" spans="1:8">
      <c r="A19" s="44" t="s">
        <v>166</v>
      </c>
      <c r="B19" s="45"/>
      <c r="C19" s="46"/>
      <c r="D19" s="46"/>
      <c r="E19" s="46"/>
      <c r="F19" s="46"/>
      <c r="G19" s="46"/>
      <c r="H19" s="46"/>
    </row>
    <row r="20" spans="1:8">
      <c r="A20" s="44" t="s">
        <v>167</v>
      </c>
      <c r="B20" s="45"/>
      <c r="C20" s="46"/>
      <c r="D20" s="46"/>
      <c r="E20" s="46"/>
      <c r="F20" s="46"/>
      <c r="G20" s="46"/>
      <c r="H20" s="46"/>
    </row>
    <row r="21" spans="1:8" ht="15.75" customHeight="1">
      <c r="A21" s="44"/>
      <c r="B21" s="45"/>
      <c r="C21" s="45"/>
      <c r="D21" s="45"/>
      <c r="E21" s="45"/>
      <c r="F21" s="45"/>
      <c r="G21" s="45"/>
      <c r="H21" s="45"/>
    </row>
    <row r="22" spans="1:8" ht="15.75" customHeight="1">
      <c r="A22" s="44"/>
      <c r="B22" s="45"/>
      <c r="C22" s="45"/>
      <c r="D22" s="45"/>
      <c r="E22" s="45"/>
      <c r="F22" s="45"/>
      <c r="G22" s="45"/>
      <c r="H22" s="45"/>
    </row>
    <row r="23" spans="1:8" ht="15.75" customHeight="1">
      <c r="A23" s="48" t="s">
        <v>168</v>
      </c>
      <c r="B23" s="49" t="str">
        <f t="shared" ref="B23:H23" ca="1" si="0">B12+B13+B14+B15+B16+B17-B18-B19+B20</f>
        <v>#REF!</v>
      </c>
      <c r="C23" s="49" t="str">
        <f t="shared" ca="1" si="0"/>
        <v>#REF!</v>
      </c>
      <c r="D23" s="49" t="str">
        <f t="shared" ca="1" si="0"/>
        <v>#REF!</v>
      </c>
      <c r="E23" s="49" t="str">
        <f t="shared" ca="1" si="0"/>
        <v>#REF!</v>
      </c>
      <c r="F23" s="49" t="str">
        <f t="shared" ca="1" si="0"/>
        <v>#REF!</v>
      </c>
      <c r="G23" s="49" t="str">
        <f t="shared" ca="1" si="0"/>
        <v>#REF!</v>
      </c>
      <c r="H23" s="49" t="str">
        <f t="shared" ca="1" si="0"/>
        <v>#REF!</v>
      </c>
    </row>
    <row r="24" spans="1:8" ht="15.75" customHeight="1">
      <c r="A24" s="44"/>
      <c r="B24" s="45"/>
      <c r="C24" s="45"/>
      <c r="D24" s="45"/>
      <c r="E24" s="45"/>
      <c r="F24" s="45"/>
      <c r="G24" s="45"/>
      <c r="H24" s="45"/>
    </row>
    <row r="25" spans="1:8" ht="15.75" customHeight="1">
      <c r="A25" s="50" t="s">
        <v>169</v>
      </c>
      <c r="B25" s="45"/>
      <c r="C25" s="45"/>
      <c r="D25" s="45"/>
      <c r="E25" s="45"/>
      <c r="F25" s="45"/>
      <c r="G25" s="45"/>
      <c r="H25" s="45"/>
    </row>
    <row r="26" spans="1:8" ht="15.75" customHeight="1">
      <c r="A26" s="44"/>
      <c r="B26" s="45"/>
      <c r="C26" s="45"/>
      <c r="D26" s="45"/>
      <c r="E26" s="45"/>
      <c r="F26" s="45"/>
      <c r="G26" s="45"/>
      <c r="H26" s="45"/>
    </row>
    <row r="27" spans="1:8" ht="15.75" customHeight="1">
      <c r="A27" s="48" t="s">
        <v>170</v>
      </c>
      <c r="B27" s="49">
        <f t="shared" ref="B27:H27" si="1">B28+B29</f>
        <v>0</v>
      </c>
      <c r="C27" s="49">
        <f t="shared" si="1"/>
        <v>0</v>
      </c>
      <c r="D27" s="49">
        <f t="shared" si="1"/>
        <v>0</v>
      </c>
      <c r="E27" s="49">
        <f t="shared" si="1"/>
        <v>0</v>
      </c>
      <c r="F27" s="49">
        <f t="shared" si="1"/>
        <v>0</v>
      </c>
      <c r="G27" s="49">
        <f t="shared" si="1"/>
        <v>0</v>
      </c>
      <c r="H27" s="49">
        <f t="shared" si="1"/>
        <v>0</v>
      </c>
    </row>
    <row r="28" spans="1:8" ht="15.75" customHeight="1">
      <c r="A28" s="44" t="s">
        <v>171</v>
      </c>
      <c r="B28" s="45"/>
      <c r="C28" s="45"/>
      <c r="D28" s="45"/>
      <c r="E28" s="45"/>
      <c r="F28" s="45"/>
      <c r="G28" s="45"/>
      <c r="H28" s="45"/>
    </row>
    <row r="29" spans="1:8" ht="15.75" customHeight="1">
      <c r="A29" s="44" t="s">
        <v>172</v>
      </c>
      <c r="B29" s="45"/>
      <c r="C29" s="45"/>
      <c r="D29" s="45"/>
      <c r="E29" s="45"/>
      <c r="F29" s="45"/>
      <c r="G29" s="45"/>
      <c r="H29" s="45"/>
    </row>
    <row r="30" spans="1:8" ht="15.75" customHeight="1">
      <c r="A30" s="44"/>
      <c r="B30" s="45"/>
      <c r="C30" s="45"/>
      <c r="D30" s="45"/>
      <c r="E30" s="45"/>
      <c r="F30" s="45"/>
      <c r="G30" s="45"/>
      <c r="H30" s="45"/>
    </row>
    <row r="31" spans="1:8" ht="15.75" customHeight="1">
      <c r="A31" s="48" t="s">
        <v>173</v>
      </c>
      <c r="B31" s="49" t="str">
        <f t="shared" ref="B31:H31" ca="1" si="2">B23+B25-B27</f>
        <v>#REF!</v>
      </c>
      <c r="C31" s="49" t="str">
        <f t="shared" ca="1" si="2"/>
        <v>#REF!</v>
      </c>
      <c r="D31" s="49" t="str">
        <f t="shared" ca="1" si="2"/>
        <v>#REF!</v>
      </c>
      <c r="E31" s="49" t="str">
        <f t="shared" ca="1" si="2"/>
        <v>#REF!</v>
      </c>
      <c r="F31" s="49" t="str">
        <f t="shared" ca="1" si="2"/>
        <v>#REF!</v>
      </c>
      <c r="G31" s="49" t="str">
        <f t="shared" ca="1" si="2"/>
        <v>#REF!</v>
      </c>
      <c r="H31" s="49" t="str">
        <f t="shared" ca="1" si="2"/>
        <v>#REF!</v>
      </c>
    </row>
    <row r="32" spans="1:8" ht="15.75" customHeight="1">
      <c r="A32" s="44"/>
      <c r="B32" s="45"/>
      <c r="C32" s="45"/>
      <c r="D32" s="45"/>
      <c r="E32" s="45"/>
      <c r="F32" s="45"/>
      <c r="G32" s="45"/>
      <c r="H32" s="45"/>
    </row>
    <row r="33" spans="1:8" ht="15.75" customHeight="1">
      <c r="A33" s="48" t="s">
        <v>174</v>
      </c>
      <c r="B33" s="49">
        <f t="shared" ref="B33:H33" si="3">B34+B35</f>
        <v>0</v>
      </c>
      <c r="C33" s="49">
        <f t="shared" si="3"/>
        <v>0</v>
      </c>
      <c r="D33" s="49">
        <f t="shared" si="3"/>
        <v>0</v>
      </c>
      <c r="E33" s="49">
        <f t="shared" si="3"/>
        <v>0</v>
      </c>
      <c r="F33" s="49">
        <f t="shared" si="3"/>
        <v>0</v>
      </c>
      <c r="G33" s="49">
        <f t="shared" si="3"/>
        <v>0</v>
      </c>
      <c r="H33" s="49">
        <f t="shared" si="3"/>
        <v>0</v>
      </c>
    </row>
    <row r="34" spans="1:8" ht="15.75" customHeight="1">
      <c r="A34" s="44" t="s">
        <v>175</v>
      </c>
      <c r="B34" s="45"/>
      <c r="C34" s="45"/>
      <c r="D34" s="45"/>
      <c r="E34" s="45"/>
      <c r="F34" s="45"/>
      <c r="G34" s="45"/>
      <c r="H34" s="45"/>
    </row>
    <row r="35" spans="1:8" ht="15.75" customHeight="1">
      <c r="A35" s="44" t="s">
        <v>176</v>
      </c>
      <c r="B35" s="45"/>
      <c r="C35" s="45"/>
      <c r="D35" s="45"/>
      <c r="E35" s="45"/>
      <c r="F35" s="45"/>
      <c r="G35" s="45"/>
      <c r="H35" s="45"/>
    </row>
    <row r="36" spans="1:8" ht="15.75" customHeight="1">
      <c r="A36" s="44"/>
      <c r="B36" s="45"/>
      <c r="C36" s="45"/>
      <c r="D36" s="45"/>
      <c r="E36" s="45"/>
      <c r="F36" s="45"/>
      <c r="G36" s="45"/>
      <c r="H36" s="45"/>
    </row>
    <row r="37" spans="1:8" ht="15.75" customHeight="1">
      <c r="A37" s="50" t="s">
        <v>177</v>
      </c>
      <c r="B37" s="45"/>
      <c r="C37" s="45"/>
      <c r="D37" s="45"/>
      <c r="E37" s="45"/>
      <c r="F37" s="45"/>
      <c r="G37" s="45"/>
      <c r="H37" s="45"/>
    </row>
    <row r="38" spans="1:8" ht="15.75" customHeight="1">
      <c r="A38" s="11" t="s">
        <v>178</v>
      </c>
      <c r="B38" s="45"/>
      <c r="C38" s="45"/>
      <c r="D38" s="45"/>
      <c r="E38" s="45"/>
      <c r="F38" s="45"/>
      <c r="G38" s="45"/>
      <c r="H38" s="45"/>
    </row>
    <row r="39" spans="1:8" ht="15.75" customHeight="1">
      <c r="A39" s="11" t="s">
        <v>178</v>
      </c>
      <c r="B39" s="45"/>
      <c r="C39" s="45"/>
      <c r="D39" s="45"/>
      <c r="E39" s="45"/>
      <c r="F39" s="45"/>
      <c r="G39" s="45"/>
      <c r="H39" s="45"/>
    </row>
    <row r="40" spans="1:8" ht="15.75" customHeight="1">
      <c r="A40" s="44"/>
      <c r="B40" s="45"/>
      <c r="C40" s="45"/>
      <c r="D40" s="45"/>
      <c r="E40" s="45"/>
      <c r="F40" s="45"/>
      <c r="G40" s="45"/>
      <c r="H40" s="45"/>
    </row>
    <row r="41" spans="1:8" ht="15.75" customHeight="1">
      <c r="A41" s="48" t="s">
        <v>179</v>
      </c>
      <c r="B41" s="51" t="str">
        <f t="shared" ref="B41:H41" ca="1" si="4">B31+B33+B37</f>
        <v>#REF!</v>
      </c>
      <c r="C41" s="51" t="str">
        <f t="shared" ca="1" si="4"/>
        <v>#REF!</v>
      </c>
      <c r="D41" s="51" t="str">
        <f t="shared" ca="1" si="4"/>
        <v>#REF!</v>
      </c>
      <c r="E41" s="51" t="str">
        <f t="shared" ca="1" si="4"/>
        <v>#REF!</v>
      </c>
      <c r="F41" s="51" t="str">
        <f t="shared" ca="1" si="4"/>
        <v>#REF!</v>
      </c>
      <c r="G41" s="51" t="str">
        <f t="shared" ca="1" si="4"/>
        <v>#REF!</v>
      </c>
      <c r="H41" s="51" t="str">
        <f t="shared" ca="1" si="4"/>
        <v>#REF!</v>
      </c>
    </row>
    <row r="42" spans="1:8" ht="15.75" customHeight="1">
      <c r="A42" s="44"/>
      <c r="B42" s="45"/>
      <c r="C42" s="45"/>
      <c r="D42" s="45"/>
      <c r="E42" s="45"/>
      <c r="F42" s="45"/>
      <c r="G42" s="45"/>
      <c r="H42" s="45"/>
    </row>
    <row r="43" spans="1:8" ht="15.75" customHeight="1">
      <c r="A43" s="50" t="s">
        <v>180</v>
      </c>
      <c r="B43" s="45"/>
      <c r="C43" s="45"/>
      <c r="D43" s="45"/>
      <c r="E43" s="45"/>
      <c r="F43" s="45"/>
      <c r="G43" s="45"/>
      <c r="H43" s="45"/>
    </row>
    <row r="44" spans="1:8" ht="15.75" customHeight="1">
      <c r="A44" s="44"/>
      <c r="B44" s="45"/>
      <c r="C44" s="45"/>
      <c r="D44" s="45"/>
      <c r="E44" s="45"/>
      <c r="F44" s="45"/>
      <c r="G44" s="45"/>
      <c r="H44" s="45"/>
    </row>
    <row r="45" spans="1:8" ht="15.75" customHeight="1">
      <c r="A45" s="48" t="s">
        <v>181</v>
      </c>
      <c r="B45" s="51" t="str">
        <f t="shared" ref="B45:H45" ca="1" si="5">B41-B43</f>
        <v>#REF!</v>
      </c>
      <c r="C45" s="51" t="str">
        <f t="shared" ca="1" si="5"/>
        <v>#REF!</v>
      </c>
      <c r="D45" s="51" t="str">
        <f t="shared" ca="1" si="5"/>
        <v>#REF!</v>
      </c>
      <c r="E45" s="51" t="str">
        <f t="shared" ca="1" si="5"/>
        <v>#REF!</v>
      </c>
      <c r="F45" s="51" t="str">
        <f t="shared" ca="1" si="5"/>
        <v>#REF!</v>
      </c>
      <c r="G45" s="51" t="str">
        <f t="shared" ca="1" si="5"/>
        <v>#REF!</v>
      </c>
      <c r="H45" s="51" t="str">
        <f t="shared" ca="1" si="5"/>
        <v>#REF!</v>
      </c>
    </row>
    <row r="46" spans="1:8" ht="15.75" customHeight="1">
      <c r="A46" s="44"/>
      <c r="B46" s="45"/>
      <c r="C46" s="45"/>
      <c r="D46" s="45"/>
      <c r="E46" s="45"/>
      <c r="F46" s="45"/>
      <c r="G46" s="45"/>
      <c r="H46" s="45"/>
    </row>
    <row r="47" spans="1:8" ht="15.75" customHeight="1">
      <c r="A47" s="50" t="s">
        <v>182</v>
      </c>
      <c r="B47" s="47">
        <f>ESF!B13+ESF!B14</f>
        <v>0</v>
      </c>
      <c r="C47" s="46" t="str">
        <f t="shared" ref="C47:H47" ca="1" si="6">B47+C45</f>
        <v>#REF!</v>
      </c>
      <c r="D47" s="46" t="str">
        <f t="shared" ca="1" si="6"/>
        <v>#REF!</v>
      </c>
      <c r="E47" s="46" t="str">
        <f t="shared" ca="1" si="6"/>
        <v>#REF!</v>
      </c>
      <c r="F47" s="46" t="str">
        <f t="shared" ca="1" si="6"/>
        <v>#REF!</v>
      </c>
      <c r="G47" s="46" t="str">
        <f t="shared" ca="1" si="6"/>
        <v>#REF!</v>
      </c>
      <c r="H47" s="46" t="str">
        <f t="shared" ca="1" si="6"/>
        <v>#REF!</v>
      </c>
    </row>
    <row r="48" spans="1:8" ht="15.75" customHeight="1">
      <c r="A48" s="44"/>
      <c r="B48" s="45"/>
      <c r="C48" s="45"/>
      <c r="D48" s="45"/>
      <c r="E48" s="45"/>
      <c r="F48" s="45"/>
      <c r="G48" s="45"/>
      <c r="H48" s="45"/>
    </row>
    <row r="49" spans="1:8" ht="15.75" customHeight="1">
      <c r="A49" s="50" t="s">
        <v>183</v>
      </c>
      <c r="B49" s="47">
        <f>ESF!B13</f>
        <v>0</v>
      </c>
      <c r="C49" s="47">
        <f>ESF!C13</f>
        <v>0</v>
      </c>
      <c r="D49" s="47">
        <f>ESF!D13</f>
        <v>0</v>
      </c>
      <c r="E49" s="47">
        <f>ESF!E13</f>
        <v>0</v>
      </c>
      <c r="F49" s="47">
        <f>ESF!F13</f>
        <v>0</v>
      </c>
      <c r="G49" s="47">
        <f>ESF!G13</f>
        <v>0</v>
      </c>
      <c r="H49" s="47">
        <f>ESF!H13</f>
        <v>0</v>
      </c>
    </row>
    <row r="50" spans="1:8" ht="15.75" customHeight="1">
      <c r="A50" s="44"/>
      <c r="B50" s="45"/>
      <c r="C50" s="45"/>
      <c r="D50" s="45"/>
      <c r="E50" s="45"/>
      <c r="F50" s="45"/>
      <c r="G50" s="45"/>
      <c r="H50" s="45"/>
    </row>
    <row r="51" spans="1:8" ht="15.75" customHeight="1">
      <c r="A51" s="50" t="s">
        <v>184</v>
      </c>
      <c r="B51" s="45"/>
      <c r="C51" s="45"/>
      <c r="D51" s="45"/>
      <c r="E51" s="45"/>
      <c r="F51" s="45"/>
      <c r="G51" s="45"/>
      <c r="H51" s="45"/>
    </row>
    <row r="52" spans="1:8" ht="15.75" customHeight="1">
      <c r="A52" s="85" t="s">
        <v>185</v>
      </c>
      <c r="B52" s="62"/>
      <c r="C52" s="62"/>
      <c r="D52" s="62"/>
      <c r="E52" s="62"/>
      <c r="F52" s="62"/>
      <c r="G52" s="62"/>
      <c r="H52" s="63"/>
    </row>
    <row r="53" spans="1:8" ht="15.75" customHeight="1">
      <c r="A53" s="85"/>
      <c r="B53" s="62"/>
      <c r="C53" s="62"/>
      <c r="D53" s="62"/>
      <c r="E53" s="62"/>
      <c r="F53" s="62"/>
      <c r="G53" s="62"/>
      <c r="H53" s="63"/>
    </row>
    <row r="54" spans="1:8" ht="15.75" customHeight="1">
      <c r="A54" s="85"/>
      <c r="B54" s="62"/>
      <c r="C54" s="62"/>
      <c r="D54" s="62"/>
      <c r="E54" s="62"/>
      <c r="F54" s="62"/>
      <c r="G54" s="62"/>
      <c r="H54" s="63"/>
    </row>
    <row r="55" spans="1:8" ht="15.75" customHeight="1">
      <c r="A55" s="85"/>
      <c r="B55" s="62"/>
      <c r="C55" s="62"/>
      <c r="D55" s="62"/>
      <c r="E55" s="62"/>
      <c r="F55" s="62"/>
      <c r="G55" s="62"/>
      <c r="H55" s="63"/>
    </row>
    <row r="56" spans="1:8" ht="15.75" customHeight="1">
      <c r="A56" s="30"/>
      <c r="B56" s="30"/>
      <c r="C56" s="30"/>
      <c r="D56" s="30"/>
      <c r="E56" s="30"/>
      <c r="F56" s="30"/>
      <c r="G56" s="30"/>
      <c r="H56" s="30"/>
    </row>
    <row r="57" spans="1:8" ht="15.75" customHeight="1"/>
    <row r="58" spans="1:8" ht="15.75" customHeight="1"/>
    <row r="59" spans="1:8" ht="15.75" customHeight="1"/>
    <row r="60" spans="1:8" ht="15.75" customHeight="1"/>
    <row r="61" spans="1:8" ht="15.75" customHeight="1">
      <c r="A61" s="36" t="s">
        <v>55</v>
      </c>
    </row>
    <row r="62" spans="1:8" ht="15.75" customHeight="1">
      <c r="A62" s="36" t="s">
        <v>56</v>
      </c>
    </row>
    <row r="63" spans="1:8" ht="15.75" customHeight="1">
      <c r="A63" s="36" t="s">
        <v>57</v>
      </c>
    </row>
    <row r="64" spans="1:8" ht="15.75" customHeight="1"/>
    <row r="65" spans="1:15" ht="15.75" customHeight="1">
      <c r="A65" s="36" t="s">
        <v>58</v>
      </c>
    </row>
    <row r="66" spans="1:15" ht="15.75" customHeight="1">
      <c r="A66" s="43" t="s">
        <v>186</v>
      </c>
    </row>
    <row r="67" spans="1:15" ht="15.75" customHeight="1">
      <c r="A67" s="86" t="s">
        <v>187</v>
      </c>
      <c r="B67" s="66"/>
      <c r="C67" s="37" t="s">
        <v>188</v>
      </c>
    </row>
    <row r="68" spans="1:15" ht="15.75" customHeight="1">
      <c r="A68" s="80" t="s">
        <v>189</v>
      </c>
      <c r="B68" s="66"/>
      <c r="C68" s="43" t="s">
        <v>190</v>
      </c>
    </row>
    <row r="69" spans="1:15" ht="15.75" customHeight="1">
      <c r="A69" s="80" t="s">
        <v>191</v>
      </c>
      <c r="B69" s="66"/>
      <c r="C69" s="37" t="s">
        <v>192</v>
      </c>
    </row>
    <row r="70" spans="1:15" ht="15.75" customHeight="1">
      <c r="A70" s="82" t="s">
        <v>193</v>
      </c>
      <c r="B70" s="66"/>
      <c r="C70" s="37" t="s">
        <v>194</v>
      </c>
    </row>
    <row r="71" spans="1:15" ht="15" customHeight="1">
      <c r="A71" s="79" t="s">
        <v>195</v>
      </c>
      <c r="B71" s="66"/>
      <c r="C71" s="43" t="s">
        <v>196</v>
      </c>
    </row>
    <row r="72" spans="1:15" ht="15.75" customHeight="1">
      <c r="A72" s="80" t="s">
        <v>197</v>
      </c>
      <c r="B72" s="66"/>
      <c r="C72" s="37" t="s">
        <v>198</v>
      </c>
    </row>
    <row r="73" spans="1:15" ht="15.75" customHeight="1">
      <c r="A73" s="80" t="s">
        <v>199</v>
      </c>
      <c r="B73" s="66"/>
      <c r="C73" s="43" t="s">
        <v>200</v>
      </c>
    </row>
    <row r="74" spans="1:15" ht="15.75" customHeight="1">
      <c r="A74" s="80" t="s">
        <v>201</v>
      </c>
      <c r="B74" s="66"/>
      <c r="C74" s="37" t="s">
        <v>202</v>
      </c>
    </row>
    <row r="75" spans="1:15" ht="15" customHeight="1">
      <c r="A75" s="43" t="s">
        <v>203</v>
      </c>
      <c r="C75" s="83" t="s">
        <v>204</v>
      </c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</row>
    <row r="76" spans="1:15" ht="15.75" customHeight="1"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</row>
    <row r="77" spans="1:15" ht="15.75" customHeight="1"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</row>
    <row r="78" spans="1:15" ht="15.75" customHeight="1">
      <c r="C78" s="66"/>
      <c r="D78" s="66"/>
      <c r="E78" s="66"/>
      <c r="F78" s="66"/>
      <c r="G78" s="66"/>
      <c r="H78" s="66"/>
      <c r="I78" s="66"/>
      <c r="J78" s="66"/>
      <c r="K78" s="66"/>
      <c r="L78" s="66"/>
      <c r="M78" s="66"/>
      <c r="N78" s="66"/>
      <c r="O78" s="66"/>
    </row>
    <row r="79" spans="1:15" ht="15.75" customHeight="1"/>
    <row r="80" spans="1:15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4">
    <mergeCell ref="A73:B73"/>
    <mergeCell ref="A74:B74"/>
    <mergeCell ref="C75:O78"/>
    <mergeCell ref="B10:D10"/>
    <mergeCell ref="E10:H10"/>
    <mergeCell ref="A52:H52"/>
    <mergeCell ref="A53:H53"/>
    <mergeCell ref="A54:H54"/>
    <mergeCell ref="A55:H55"/>
    <mergeCell ref="A67:B67"/>
    <mergeCell ref="A68:B68"/>
    <mergeCell ref="A69:B69"/>
    <mergeCell ref="A70:B70"/>
    <mergeCell ref="A71:B71"/>
    <mergeCell ref="A72:B72"/>
    <mergeCell ref="A1:A5"/>
    <mergeCell ref="A10:A11"/>
    <mergeCell ref="B1:F5"/>
    <mergeCell ref="G1:H1"/>
    <mergeCell ref="G2:H2"/>
    <mergeCell ref="G3:H4"/>
    <mergeCell ref="G5:H5"/>
    <mergeCell ref="A7:H7"/>
    <mergeCell ref="A8:H8"/>
  </mergeCells>
  <pageMargins left="0.25" right="0.25" top="0.75" bottom="0.75" header="0" footer="0"/>
  <pageSetup paperSize="9" fitToHeight="0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0"/>
  <sheetViews>
    <sheetView showGridLines="0" workbookViewId="0"/>
  </sheetViews>
  <sheetFormatPr baseColWidth="10" defaultColWidth="14.42578125" defaultRowHeight="15" customHeight="1"/>
  <cols>
    <col min="1" max="1" width="44" customWidth="1"/>
    <col min="2" max="26" width="10.85546875" customWidth="1"/>
  </cols>
  <sheetData>
    <row r="1" spans="1:8" ht="15.75" customHeight="1">
      <c r="A1" s="57" t="s">
        <v>0</v>
      </c>
      <c r="B1" s="67" t="s">
        <v>1</v>
      </c>
      <c r="C1" s="68"/>
      <c r="D1" s="68"/>
      <c r="E1" s="68"/>
      <c r="F1" s="69"/>
      <c r="G1" s="75" t="s">
        <v>70</v>
      </c>
      <c r="H1" s="63"/>
    </row>
    <row r="2" spans="1:8" ht="15.75" customHeight="1">
      <c r="A2" s="58"/>
      <c r="B2" s="70"/>
      <c r="C2" s="66"/>
      <c r="D2" s="66"/>
      <c r="E2" s="66"/>
      <c r="F2" s="71"/>
      <c r="G2" s="75" t="s">
        <v>3</v>
      </c>
      <c r="H2" s="63"/>
    </row>
    <row r="3" spans="1:8" ht="15.75" customHeight="1">
      <c r="A3" s="58"/>
      <c r="B3" s="70"/>
      <c r="C3" s="66"/>
      <c r="D3" s="66"/>
      <c r="E3" s="66"/>
      <c r="F3" s="71"/>
      <c r="G3" s="76" t="s">
        <v>4</v>
      </c>
      <c r="H3" s="69"/>
    </row>
    <row r="4" spans="1:8" ht="15.75" customHeight="1">
      <c r="A4" s="58"/>
      <c r="B4" s="70"/>
      <c r="C4" s="66"/>
      <c r="D4" s="66"/>
      <c r="E4" s="66"/>
      <c r="F4" s="71"/>
      <c r="G4" s="72"/>
      <c r="H4" s="74"/>
    </row>
    <row r="5" spans="1:8" ht="15.75" customHeight="1">
      <c r="A5" s="59"/>
      <c r="B5" s="72"/>
      <c r="C5" s="73"/>
      <c r="D5" s="73"/>
      <c r="E5" s="73"/>
      <c r="F5" s="74"/>
      <c r="G5" s="75" t="s">
        <v>205</v>
      </c>
      <c r="H5" s="63"/>
    </row>
    <row r="6" spans="1:8" ht="8.25" customHeight="1">
      <c r="A6" s="1"/>
      <c r="B6" s="2"/>
      <c r="C6" s="2"/>
      <c r="D6" s="2"/>
      <c r="E6" s="2"/>
      <c r="F6" s="2"/>
      <c r="G6" s="3"/>
      <c r="H6" s="3"/>
    </row>
    <row r="7" spans="1:8">
      <c r="A7" s="77" t="s">
        <v>206</v>
      </c>
      <c r="B7" s="68"/>
      <c r="C7" s="68"/>
      <c r="D7" s="68"/>
      <c r="E7" s="68"/>
      <c r="F7" s="68"/>
      <c r="G7" s="68"/>
      <c r="H7" s="69"/>
    </row>
    <row r="8" spans="1:8">
      <c r="A8" s="78" t="s">
        <v>7</v>
      </c>
      <c r="B8" s="73"/>
      <c r="C8" s="73"/>
      <c r="D8" s="73"/>
      <c r="E8" s="73"/>
      <c r="F8" s="73"/>
      <c r="G8" s="73"/>
      <c r="H8" s="74"/>
    </row>
    <row r="9" spans="1:8">
      <c r="A9" s="4" t="s">
        <v>8</v>
      </c>
      <c r="B9" s="5"/>
      <c r="C9" s="5"/>
      <c r="D9" s="5"/>
      <c r="E9" s="5"/>
      <c r="F9" s="5"/>
      <c r="G9" s="5"/>
      <c r="H9" s="6"/>
    </row>
    <row r="10" spans="1:8">
      <c r="A10" s="87" t="s">
        <v>207</v>
      </c>
      <c r="B10" s="88" t="s">
        <v>10</v>
      </c>
      <c r="C10" s="62"/>
      <c r="D10" s="63"/>
      <c r="E10" s="88" t="s">
        <v>11</v>
      </c>
      <c r="F10" s="62"/>
      <c r="G10" s="62"/>
      <c r="H10" s="63"/>
    </row>
    <row r="11" spans="1:8">
      <c r="A11" s="59"/>
      <c r="B11" s="7" t="s">
        <v>12</v>
      </c>
      <c r="C11" s="7" t="s">
        <v>13</v>
      </c>
      <c r="D11" s="7" t="s">
        <v>14</v>
      </c>
      <c r="E11" s="7" t="s">
        <v>15</v>
      </c>
      <c r="F11" s="7" t="s">
        <v>16</v>
      </c>
      <c r="G11" s="7" t="s">
        <v>17</v>
      </c>
      <c r="H11" s="7" t="s">
        <v>18</v>
      </c>
    </row>
    <row r="12" spans="1:8">
      <c r="A12" s="52" t="s">
        <v>208</v>
      </c>
      <c r="B12" s="53"/>
      <c r="C12" s="53"/>
      <c r="D12" s="53"/>
      <c r="E12" s="53"/>
      <c r="F12" s="53"/>
      <c r="G12" s="53"/>
      <c r="H12" s="53"/>
    </row>
    <row r="13" spans="1:8">
      <c r="A13" s="54" t="s">
        <v>209</v>
      </c>
      <c r="B13" s="55">
        <f>IFERROR(ESF!B21/ESF!B44,0)</f>
        <v>0</v>
      </c>
      <c r="C13" s="55">
        <f>IFERROR(ESF!C21/ESF!C44,0)</f>
        <v>0</v>
      </c>
      <c r="D13" s="55">
        <f>IFERROR(ESF!D21/ESF!D44,0)</f>
        <v>0</v>
      </c>
      <c r="E13" s="55">
        <f>IFERROR(ESF!E21/ESF!E44,0)</f>
        <v>0</v>
      </c>
      <c r="F13" s="55">
        <f>IFERROR(ESF!F21/ESF!F44,0)</f>
        <v>0</v>
      </c>
      <c r="G13" s="55">
        <f>IFERROR(ESF!G21/ESF!G44,0)</f>
        <v>0</v>
      </c>
      <c r="H13" s="55">
        <f>IFERROR(ESF!H21/ESF!H44,0)</f>
        <v>0</v>
      </c>
    </row>
    <row r="14" spans="1:8">
      <c r="A14" s="54"/>
      <c r="B14" s="56"/>
      <c r="C14" s="56"/>
      <c r="D14" s="56"/>
      <c r="E14" s="56"/>
      <c r="F14" s="56"/>
      <c r="G14" s="56"/>
      <c r="H14" s="56"/>
    </row>
    <row r="15" spans="1:8">
      <c r="A15" s="52" t="s">
        <v>210</v>
      </c>
      <c r="B15" s="56"/>
      <c r="C15" s="56"/>
      <c r="D15" s="56"/>
      <c r="E15" s="56"/>
      <c r="F15" s="56"/>
      <c r="G15" s="56"/>
      <c r="H15" s="56"/>
    </row>
    <row r="16" spans="1:8">
      <c r="A16" s="54" t="s">
        <v>211</v>
      </c>
      <c r="B16" s="56">
        <f>IFERROR(ESF!B51/ESF!B36,0)</f>
        <v>0</v>
      </c>
      <c r="C16" s="56">
        <f>IFERROR(ESF!C51/ESF!C36,0)</f>
        <v>0</v>
      </c>
      <c r="D16" s="56">
        <f>IFERROR(ESF!D51/ESF!D36,0)</f>
        <v>0</v>
      </c>
      <c r="E16" s="56">
        <f>IFERROR(ESF!E51/ESF!E36,0)</f>
        <v>0</v>
      </c>
      <c r="F16" s="56">
        <f>IFERROR(ESF!F51/ESF!F36,0)</f>
        <v>0</v>
      </c>
      <c r="G16" s="56">
        <f>IFERROR(ESF!G51/ESF!G36,0)</f>
        <v>0</v>
      </c>
      <c r="H16" s="56">
        <f>IFERROR(ESF!H51/ESF!H36,0)</f>
        <v>0</v>
      </c>
    </row>
    <row r="17" spans="1:8">
      <c r="A17" s="54" t="s">
        <v>212</v>
      </c>
      <c r="B17" s="56">
        <f>+IFERROR(ESF!B65/ESF!B51,0)</f>
        <v>0</v>
      </c>
      <c r="C17" s="56">
        <f>+IFERROR(ESF!C65/ESF!C51,0)</f>
        <v>0</v>
      </c>
      <c r="D17" s="56">
        <f>+IFERROR(ESF!D65/ESF!D51,0)</f>
        <v>0</v>
      </c>
      <c r="E17" s="56">
        <f ca="1">+IFERROR(ESF!E65/ESF!E51,0)</f>
        <v>0</v>
      </c>
      <c r="F17" s="56">
        <f ca="1">+IFERROR(ESF!F65/ESF!F51,0)</f>
        <v>0</v>
      </c>
      <c r="G17" s="56">
        <f ca="1">+IFERROR(ESF!G65/ESF!G51,0)</f>
        <v>0</v>
      </c>
      <c r="H17" s="56">
        <f ca="1">+IFERROR(ESF!H65/ESF!H51,0)</f>
        <v>0</v>
      </c>
    </row>
    <row r="18" spans="1:8">
      <c r="A18" s="54"/>
      <c r="B18" s="56"/>
      <c r="C18" s="56"/>
      <c r="D18" s="56"/>
      <c r="E18" s="56"/>
      <c r="F18" s="56"/>
      <c r="G18" s="56"/>
      <c r="H18" s="56"/>
    </row>
    <row r="19" spans="1:8">
      <c r="A19" s="52" t="s">
        <v>213</v>
      </c>
      <c r="B19" s="56"/>
      <c r="C19" s="56"/>
      <c r="D19" s="56"/>
      <c r="E19" s="56"/>
      <c r="F19" s="56"/>
      <c r="G19" s="56"/>
      <c r="H19" s="56"/>
    </row>
    <row r="20" spans="1:8">
      <c r="A20" s="54" t="s">
        <v>214</v>
      </c>
      <c r="B20" s="55">
        <f>IFERROR(+ESF!B44/ESF!B51,0)</f>
        <v>0</v>
      </c>
      <c r="C20" s="55">
        <f>IFERROR(+ESF!C44/ESF!C51,0)</f>
        <v>0</v>
      </c>
      <c r="D20" s="55">
        <f>IFERROR(+ESF!D44/ESF!D51,0)</f>
        <v>0</v>
      </c>
      <c r="E20" s="55">
        <f>IFERROR(+ESF!E44/ESF!E51,0)</f>
        <v>0</v>
      </c>
      <c r="F20" s="55">
        <f>IFERROR(+ESF!F44/ESF!F51,0)</f>
        <v>0</v>
      </c>
      <c r="G20" s="55">
        <f>IFERROR(+ESF!G44/ESF!G51,0)</f>
        <v>0</v>
      </c>
      <c r="H20" s="55">
        <f>IFERROR(+ESF!H44/ESF!H51,0)</f>
        <v>0</v>
      </c>
    </row>
    <row r="21" spans="1:8" ht="15.75" customHeight="1">
      <c r="A21" s="54" t="s">
        <v>215</v>
      </c>
      <c r="B21" s="55" t="str">
        <f ca="1">+ER!B40/ER!B19</f>
        <v>#REF!</v>
      </c>
      <c r="C21" s="55" t="str">
        <f ca="1">+ER!C40/ER!C19</f>
        <v>#REF!</v>
      </c>
      <c r="D21" s="55" t="str">
        <f ca="1">+ER!D40/ER!D19</f>
        <v>#REF!</v>
      </c>
      <c r="E21" s="55" t="str">
        <f ca="1">+ER!E40/ER!E19</f>
        <v>#REF!</v>
      </c>
      <c r="F21" s="55" t="str">
        <f ca="1">+ER!F40/ER!F19</f>
        <v>#REF!</v>
      </c>
      <c r="G21" s="55" t="str">
        <f ca="1">+ER!G40/ER!G19</f>
        <v>#REF!</v>
      </c>
      <c r="H21" s="55" t="str">
        <f ca="1">+ER!H40/ER!H19</f>
        <v>#REF!</v>
      </c>
    </row>
    <row r="22" spans="1:8" ht="15.75" customHeight="1">
      <c r="A22" s="54" t="s">
        <v>216</v>
      </c>
      <c r="B22" s="55" t="str">
        <f ca="1">+ER!B52/ER!B19</f>
        <v>#REF!</v>
      </c>
      <c r="C22" s="55" t="str">
        <f ca="1">+ER!C52/ER!C19</f>
        <v>#REF!</v>
      </c>
      <c r="D22" s="55" t="str">
        <f ca="1">+ER!D52/ER!D19</f>
        <v>#REF!</v>
      </c>
      <c r="E22" s="55" t="str">
        <f ca="1">+ER!E52/ER!E19</f>
        <v>#REF!</v>
      </c>
      <c r="F22" s="55" t="str">
        <f ca="1">+ER!F52/ER!F19</f>
        <v>#REF!</v>
      </c>
      <c r="G22" s="55" t="str">
        <f ca="1">+ER!G52/ER!G19</f>
        <v>#REF!</v>
      </c>
      <c r="H22" s="55" t="str">
        <f ca="1">+ER!H52/ER!H19</f>
        <v>#REF!</v>
      </c>
    </row>
    <row r="23" spans="1:8" ht="15.75" customHeight="1">
      <c r="A23" s="54" t="s">
        <v>217</v>
      </c>
      <c r="B23" s="55">
        <f ca="1">IFERROR(ER!B52/ESF!B65,0)</f>
        <v>0</v>
      </c>
      <c r="C23" s="55">
        <f ca="1">IFERROR(ER!C52/ESF!C65,0)</f>
        <v>0</v>
      </c>
      <c r="D23" s="55">
        <f ca="1">IFERROR(ER!D52/ESF!D65,0)</f>
        <v>0</v>
      </c>
      <c r="E23" s="55">
        <f ca="1">IFERROR(ER!E52/ESF!E65,0)</f>
        <v>0</v>
      </c>
      <c r="F23" s="55">
        <f ca="1">IFERROR(ER!F52/ESF!F65,0)</f>
        <v>0</v>
      </c>
      <c r="G23" s="55">
        <f ca="1">IFERROR(ER!G52/ESF!G65,0)</f>
        <v>0</v>
      </c>
      <c r="H23" s="55">
        <f ca="1">IFERROR(ER!H52/ESF!H65,0)</f>
        <v>0</v>
      </c>
    </row>
    <row r="24" spans="1:8" ht="15.75" customHeight="1">
      <c r="A24" s="54" t="s">
        <v>218</v>
      </c>
      <c r="B24" s="55">
        <f ca="1">IFERROR((ER!B52+ER!B47)/ESF!B36,0)</f>
        <v>0</v>
      </c>
      <c r="C24" s="55">
        <f ca="1">IFERROR((ER!C52+ER!C47)/ESF!C36,0)</f>
        <v>0</v>
      </c>
      <c r="D24" s="55">
        <f ca="1">IFERROR((ER!D52+ER!D47)/ESF!D36,0)</f>
        <v>0</v>
      </c>
      <c r="E24" s="55">
        <f ca="1">IFERROR((ER!E52+ER!E47)/ESF!E36,0)</f>
        <v>0</v>
      </c>
      <c r="F24" s="55">
        <f ca="1">IFERROR((ER!F52+ER!F47)/ESF!F36,0)</f>
        <v>0</v>
      </c>
      <c r="G24" s="55">
        <f ca="1">IFERROR((ER!G52+ER!G47)/ESF!G36,0)</f>
        <v>0</v>
      </c>
      <c r="H24" s="55">
        <f ca="1">IFERROR((ER!H52+ER!H47)/ESF!H36,0)</f>
        <v>0</v>
      </c>
    </row>
    <row r="25" spans="1:8" ht="15.75" customHeight="1">
      <c r="A25" s="54"/>
      <c r="B25" s="56"/>
      <c r="C25" s="56"/>
      <c r="D25" s="56"/>
      <c r="E25" s="56"/>
      <c r="F25" s="56"/>
      <c r="G25" s="56"/>
      <c r="H25" s="56"/>
    </row>
    <row r="26" spans="1:8" ht="15.75" customHeight="1">
      <c r="A26" s="52" t="s">
        <v>219</v>
      </c>
      <c r="B26" s="56"/>
      <c r="C26" s="56"/>
      <c r="D26" s="56"/>
      <c r="E26" s="56"/>
      <c r="F26" s="56"/>
      <c r="G26" s="56"/>
      <c r="H26" s="56"/>
    </row>
    <row r="27" spans="1:8" ht="15.75" customHeight="1">
      <c r="A27" s="54" t="s">
        <v>220</v>
      </c>
      <c r="B27" s="56" t="str">
        <f ca="1">+ER!B19/ER!B38</f>
        <v>#REF!</v>
      </c>
      <c r="C27" s="56" t="str">
        <f ca="1">+ER!C19/ER!C38</f>
        <v>#REF!</v>
      </c>
      <c r="D27" s="56" t="str">
        <f ca="1">+ER!D19/ER!D38</f>
        <v>#REF!</v>
      </c>
      <c r="E27" s="56" t="str">
        <f ca="1">+ER!E19/ER!E38</f>
        <v>#REF!</v>
      </c>
      <c r="F27" s="56" t="str">
        <f ca="1">+ER!F19/ER!F38</f>
        <v>#REF!</v>
      </c>
      <c r="G27" s="56" t="str">
        <f ca="1">+ER!G19/ER!G38</f>
        <v>#REF!</v>
      </c>
      <c r="H27" s="56" t="str">
        <f ca="1">+ER!H19/ER!H38</f>
        <v>#REF!</v>
      </c>
    </row>
    <row r="28" spans="1:8" ht="15.75" customHeight="1">
      <c r="A28" s="54"/>
      <c r="B28" s="56"/>
      <c r="C28" s="56"/>
      <c r="D28" s="56"/>
      <c r="E28" s="56"/>
      <c r="F28" s="56"/>
      <c r="G28" s="56"/>
      <c r="H28" s="56"/>
    </row>
    <row r="29" spans="1:8" ht="15.75" customHeight="1">
      <c r="A29" s="52" t="s">
        <v>221</v>
      </c>
      <c r="B29" s="56"/>
      <c r="C29" s="56"/>
      <c r="D29" s="56"/>
      <c r="E29" s="56"/>
      <c r="F29" s="56"/>
      <c r="G29" s="56"/>
      <c r="H29" s="56"/>
    </row>
    <row r="30" spans="1:8" ht="15.75" customHeight="1">
      <c r="A30" s="54" t="s">
        <v>222</v>
      </c>
      <c r="B30" s="56">
        <f ca="1">IFERROR(FC!B23/FC!B27,0)</f>
        <v>0</v>
      </c>
      <c r="C30" s="56">
        <f ca="1">IFERROR(FC!C23/FC!C27,0)</f>
        <v>0</v>
      </c>
      <c r="D30" s="56">
        <f ca="1">IFERROR(FC!D23/FC!D27,0)</f>
        <v>0</v>
      </c>
      <c r="E30" s="56">
        <f ca="1">IFERROR(FC!E23/FC!E27,0)</f>
        <v>0</v>
      </c>
      <c r="F30" s="56">
        <f ca="1">IFERROR(FC!F23/FC!F27,0)</f>
        <v>0</v>
      </c>
      <c r="G30" s="56">
        <f ca="1">IFERROR(FC!G23/FC!G27,0)</f>
        <v>0</v>
      </c>
      <c r="H30" s="56">
        <f ca="1">IFERROR(FC!H23/FC!H27,0)</f>
        <v>0</v>
      </c>
    </row>
    <row r="31" spans="1:8" ht="15.75" customHeight="1"/>
    <row r="32" spans="1:8" ht="15.75" customHeight="1"/>
    <row r="33" spans="1:1" ht="15.75" customHeight="1"/>
    <row r="34" spans="1:1" ht="15.75" customHeight="1"/>
    <row r="35" spans="1:1" ht="15.75" customHeight="1"/>
    <row r="36" spans="1:1" ht="15.75" customHeight="1">
      <c r="A36" s="36" t="s">
        <v>55</v>
      </c>
    </row>
    <row r="37" spans="1:1" ht="15.75" customHeight="1">
      <c r="A37" s="36" t="s">
        <v>56</v>
      </c>
    </row>
    <row r="38" spans="1:1" ht="15.75" customHeight="1">
      <c r="A38" s="36" t="s">
        <v>57</v>
      </c>
    </row>
    <row r="39" spans="1:1" ht="15.75" customHeight="1"/>
    <row r="40" spans="1:1" ht="15.75" customHeight="1"/>
    <row r="41" spans="1:1" ht="15.75" customHeight="1"/>
    <row r="42" spans="1:1" ht="15.75" customHeight="1"/>
    <row r="43" spans="1:1" ht="15.75" customHeight="1"/>
    <row r="44" spans="1:1" ht="15.75" customHeight="1"/>
    <row r="45" spans="1:1" ht="15.75" customHeight="1"/>
    <row r="46" spans="1:1" ht="15.75" customHeight="1"/>
    <row r="47" spans="1:1" ht="15.75" customHeight="1"/>
    <row r="48" spans="1: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">
    <mergeCell ref="A1:A5"/>
    <mergeCell ref="A10:A11"/>
    <mergeCell ref="B10:D10"/>
    <mergeCell ref="E10:H10"/>
    <mergeCell ref="B1:F5"/>
    <mergeCell ref="G1:H1"/>
    <mergeCell ref="G2:H2"/>
    <mergeCell ref="G3:H4"/>
    <mergeCell ref="G5:H5"/>
    <mergeCell ref="A7:H7"/>
    <mergeCell ref="A8:H8"/>
  </mergeCells>
  <printOptions horizontalCentered="1"/>
  <pageMargins left="0.70866141732283472" right="0.70866141732283472" top="0.74803149606299213" bottom="0.74803149606299213" header="0" footer="0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ER</vt:lpstr>
      <vt:lpstr>ESF</vt:lpstr>
      <vt:lpstr>FC</vt:lpstr>
      <vt:lpstr>INDICADORES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Usuario</cp:lastModifiedBy>
  <dcterms:created xsi:type="dcterms:W3CDTF">2022-02-01T16:15:30Z</dcterms:created>
  <dcterms:modified xsi:type="dcterms:W3CDTF">2025-03-14T20:07:31Z</dcterms:modified>
</cp:coreProperties>
</file>